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.melo\Desktop\"/>
    </mc:Choice>
  </mc:AlternateContent>
  <xr:revisionPtr revIDLastSave="0" documentId="13_ncr:1_{C50AA84C-69D2-415B-9D49-1FA1EE6D4C79}" xr6:coauthVersionLast="43" xr6:coauthVersionMax="43" xr10:uidLastSave="{00000000-0000-0000-0000-000000000000}"/>
  <bookViews>
    <workbookView xWindow="-120" yWindow="-120" windowWidth="20730" windowHeight="11160" tabRatio="746" xr2:uid="{C2447E7D-59C0-4CE9-B6BA-79FECF25755F}"/>
  </bookViews>
  <sheets>
    <sheet name="Resultados Lima2019" sheetId="1" r:id="rId1"/>
    <sheet name="Quadro de Medalhas" sheetId="4" r:id="rId2"/>
  </sheets>
  <externalReferences>
    <externalReference r:id="rId3"/>
  </externalReferences>
  <definedNames>
    <definedName name="_xlnm._FilterDatabase" localSheetId="0" hidden="1">'Resultados Lima2019'!$A$2:$O$882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 l="1"/>
  <c r="K567" i="1" l="1"/>
  <c r="J567" i="1"/>
  <c r="I567" i="1"/>
  <c r="K566" i="1"/>
  <c r="J566" i="1"/>
  <c r="I566" i="1"/>
  <c r="K565" i="1"/>
  <c r="J565" i="1"/>
  <c r="I565" i="1"/>
  <c r="K564" i="1"/>
  <c r="J564" i="1"/>
  <c r="I564" i="1"/>
  <c r="K563" i="1"/>
  <c r="J563" i="1"/>
  <c r="I563" i="1"/>
  <c r="K562" i="1"/>
  <c r="J562" i="1"/>
  <c r="I562" i="1"/>
  <c r="K561" i="1"/>
  <c r="J561" i="1"/>
  <c r="I561" i="1"/>
  <c r="K560" i="1"/>
  <c r="J560" i="1"/>
  <c r="I560" i="1"/>
  <c r="K559" i="1"/>
  <c r="J559" i="1"/>
  <c r="I559" i="1"/>
  <c r="K558" i="1"/>
  <c r="J558" i="1"/>
  <c r="I558" i="1"/>
  <c r="K557" i="1"/>
  <c r="J557" i="1"/>
  <c r="I557" i="1"/>
  <c r="K556" i="1"/>
  <c r="J556" i="1"/>
  <c r="I556" i="1"/>
  <c r="K555" i="1"/>
  <c r="J555" i="1"/>
  <c r="I555" i="1"/>
  <c r="K554" i="1"/>
  <c r="J554" i="1"/>
  <c r="I554" i="1"/>
  <c r="K553" i="1"/>
  <c r="J553" i="1"/>
  <c r="I553" i="1"/>
  <c r="K552" i="1"/>
  <c r="J552" i="1"/>
  <c r="I552" i="1"/>
  <c r="K551" i="1"/>
  <c r="J551" i="1"/>
  <c r="I551" i="1"/>
  <c r="K550" i="1"/>
  <c r="J550" i="1"/>
  <c r="I550" i="1"/>
  <c r="K549" i="1"/>
  <c r="J549" i="1"/>
  <c r="I549" i="1"/>
  <c r="K548" i="1"/>
  <c r="J548" i="1"/>
  <c r="I548" i="1"/>
  <c r="K547" i="1"/>
  <c r="J547" i="1"/>
  <c r="I547" i="1"/>
  <c r="K546" i="1"/>
  <c r="J546" i="1"/>
  <c r="I546" i="1"/>
  <c r="K545" i="1"/>
  <c r="J545" i="1"/>
  <c r="I545" i="1"/>
  <c r="K544" i="1"/>
  <c r="J544" i="1"/>
  <c r="I544" i="1"/>
  <c r="K543" i="1"/>
  <c r="J543" i="1"/>
  <c r="I543" i="1"/>
  <c r="K542" i="1"/>
  <c r="J542" i="1"/>
  <c r="I542" i="1"/>
  <c r="K541" i="1"/>
  <c r="J541" i="1"/>
  <c r="I541" i="1"/>
  <c r="K540" i="1"/>
  <c r="J540" i="1"/>
  <c r="I540" i="1"/>
  <c r="K539" i="1"/>
  <c r="J539" i="1"/>
  <c r="I539" i="1"/>
  <c r="K538" i="1"/>
  <c r="J538" i="1"/>
  <c r="I538" i="1"/>
  <c r="K537" i="1"/>
  <c r="J537" i="1"/>
  <c r="I537" i="1"/>
  <c r="K536" i="1"/>
  <c r="J536" i="1"/>
  <c r="I536" i="1"/>
  <c r="K535" i="1"/>
  <c r="J535" i="1"/>
  <c r="I535" i="1"/>
  <c r="K534" i="1"/>
  <c r="J534" i="1"/>
  <c r="I534" i="1"/>
  <c r="K533" i="1"/>
  <c r="J533" i="1"/>
  <c r="I533" i="1"/>
  <c r="K532" i="1"/>
  <c r="J532" i="1"/>
  <c r="I532" i="1"/>
  <c r="K531" i="1"/>
  <c r="J531" i="1"/>
  <c r="I531" i="1"/>
  <c r="K530" i="1"/>
  <c r="J530" i="1"/>
  <c r="I530" i="1"/>
  <c r="K529" i="1"/>
  <c r="J529" i="1"/>
  <c r="I529" i="1"/>
  <c r="K528" i="1"/>
  <c r="J528" i="1"/>
  <c r="I528" i="1"/>
  <c r="K527" i="1"/>
  <c r="J527" i="1"/>
  <c r="I527" i="1"/>
  <c r="K526" i="1"/>
  <c r="J526" i="1"/>
  <c r="I526" i="1"/>
  <c r="K525" i="1"/>
  <c r="J525" i="1"/>
  <c r="I525" i="1"/>
  <c r="K524" i="1"/>
  <c r="J524" i="1"/>
  <c r="I524" i="1"/>
  <c r="K523" i="1"/>
  <c r="J523" i="1"/>
  <c r="I523" i="1"/>
  <c r="K522" i="1"/>
  <c r="J522" i="1"/>
  <c r="I522" i="1"/>
  <c r="E23" i="4"/>
  <c r="D23" i="4"/>
  <c r="C23" i="4"/>
  <c r="K572" i="1" l="1"/>
  <c r="J572" i="1"/>
  <c r="I572" i="1"/>
  <c r="K579" i="1"/>
  <c r="J579" i="1"/>
  <c r="I579" i="1"/>
  <c r="K583" i="1"/>
  <c r="J583" i="1"/>
  <c r="I583" i="1"/>
  <c r="K575" i="1"/>
  <c r="J575" i="1"/>
  <c r="I575" i="1"/>
  <c r="K596" i="1" l="1"/>
  <c r="J596" i="1"/>
  <c r="I596" i="1"/>
  <c r="E10" i="4" l="1"/>
  <c r="D10" i="4"/>
  <c r="C10" i="4"/>
  <c r="E17" i="4"/>
  <c r="D17" i="4"/>
  <c r="C17" i="4"/>
  <c r="E18" i="4"/>
  <c r="D18" i="4"/>
  <c r="C18" i="4"/>
  <c r="E27" i="4"/>
  <c r="D27" i="4"/>
  <c r="C27" i="4"/>
  <c r="E28" i="4"/>
  <c r="D28" i="4"/>
  <c r="C28" i="4"/>
  <c r="E26" i="4"/>
  <c r="D26" i="4"/>
  <c r="C26" i="4"/>
  <c r="E25" i="4"/>
  <c r="D25" i="4"/>
  <c r="C25" i="4"/>
  <c r="E24" i="4"/>
  <c r="D24" i="4"/>
  <c r="C24" i="4"/>
  <c r="E22" i="4"/>
  <c r="D22" i="4"/>
  <c r="C22" i="4"/>
  <c r="E21" i="4"/>
  <c r="D21" i="4"/>
  <c r="C21" i="4"/>
  <c r="E20" i="4"/>
  <c r="D20" i="4"/>
  <c r="C20" i="4"/>
  <c r="E19" i="4"/>
  <c r="D19" i="4"/>
  <c r="C19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9" i="4"/>
  <c r="D9" i="4"/>
  <c r="E8" i="4"/>
  <c r="D8" i="4"/>
  <c r="C8" i="4"/>
  <c r="C29" i="4" l="1"/>
  <c r="K436" i="1"/>
  <c r="J436" i="1"/>
  <c r="I436" i="1"/>
  <c r="K431" i="1" l="1"/>
  <c r="J431" i="1"/>
  <c r="I431" i="1"/>
  <c r="K435" i="1"/>
  <c r="J435" i="1"/>
  <c r="I435" i="1"/>
  <c r="K406" i="1" l="1"/>
  <c r="J406" i="1"/>
  <c r="I406" i="1"/>
  <c r="K427" i="1" l="1"/>
  <c r="J427" i="1"/>
  <c r="I427" i="1"/>
  <c r="K416" i="1"/>
  <c r="J416" i="1"/>
  <c r="I416" i="1"/>
  <c r="K425" i="1"/>
  <c r="J425" i="1"/>
  <c r="I425" i="1"/>
  <c r="K418" i="1"/>
  <c r="J418" i="1"/>
  <c r="I418" i="1"/>
  <c r="K407" i="1" l="1"/>
  <c r="J407" i="1"/>
  <c r="I407" i="1"/>
  <c r="K403" i="1"/>
  <c r="J403" i="1"/>
  <c r="I403" i="1"/>
  <c r="K396" i="1"/>
  <c r="J396" i="1"/>
  <c r="I396" i="1"/>
  <c r="D29" i="4" l="1"/>
  <c r="E29" i="4"/>
  <c r="K574" i="1"/>
  <c r="J574" i="1"/>
  <c r="I574" i="1"/>
  <c r="K569" i="1"/>
  <c r="J569" i="1"/>
  <c r="I569" i="1"/>
  <c r="K471" i="1"/>
  <c r="J471" i="1"/>
  <c r="I471" i="1"/>
  <c r="K465" i="1"/>
  <c r="J465" i="1"/>
  <c r="I465" i="1"/>
  <c r="K576" i="1"/>
  <c r="J576" i="1"/>
  <c r="I576" i="1"/>
  <c r="K573" i="1"/>
  <c r="J573" i="1"/>
  <c r="I573" i="1"/>
  <c r="K584" i="1"/>
  <c r="J584" i="1"/>
  <c r="I584" i="1"/>
  <c r="K580" i="1"/>
  <c r="J580" i="1"/>
  <c r="I580" i="1"/>
  <c r="K594" i="1"/>
  <c r="J594" i="1"/>
  <c r="I594" i="1"/>
  <c r="K433" i="1"/>
  <c r="J433" i="1"/>
  <c r="I433" i="1"/>
  <c r="K445" i="1"/>
  <c r="J445" i="1"/>
  <c r="I445" i="1"/>
  <c r="K441" i="1"/>
  <c r="J441" i="1"/>
  <c r="I441" i="1"/>
  <c r="K450" i="1"/>
  <c r="J450" i="1"/>
  <c r="I450" i="1"/>
  <c r="K439" i="1"/>
  <c r="J439" i="1"/>
  <c r="I439" i="1"/>
  <c r="K429" i="1"/>
  <c r="J429" i="1"/>
  <c r="I429" i="1"/>
  <c r="K437" i="1"/>
  <c r="J437" i="1"/>
  <c r="I437" i="1"/>
  <c r="K518" i="1"/>
  <c r="J518" i="1"/>
  <c r="I518" i="1"/>
  <c r="K434" i="1"/>
  <c r="J434" i="1"/>
  <c r="I434" i="1"/>
  <c r="K430" i="1"/>
  <c r="J430" i="1"/>
  <c r="I430" i="1"/>
  <c r="K394" i="1"/>
  <c r="J394" i="1"/>
  <c r="I394" i="1"/>
  <c r="K586" i="1"/>
  <c r="J586" i="1"/>
  <c r="I586" i="1"/>
  <c r="K577" i="1"/>
  <c r="J577" i="1"/>
  <c r="I577" i="1"/>
  <c r="K581" i="1"/>
  <c r="J581" i="1"/>
  <c r="I581" i="1"/>
  <c r="K578" i="1"/>
  <c r="J578" i="1"/>
  <c r="I578" i="1"/>
  <c r="K442" i="1"/>
  <c r="J442" i="1"/>
  <c r="I442" i="1"/>
  <c r="K448" i="1"/>
  <c r="J448" i="1"/>
  <c r="I448" i="1"/>
  <c r="K447" i="1"/>
  <c r="J447" i="1"/>
  <c r="I447" i="1"/>
  <c r="K458" i="1"/>
  <c r="J458" i="1"/>
  <c r="I458" i="1"/>
  <c r="K452" i="1"/>
  <c r="J452" i="1"/>
  <c r="I452" i="1"/>
  <c r="K455" i="1"/>
  <c r="J455" i="1"/>
  <c r="I455" i="1"/>
  <c r="K461" i="1"/>
  <c r="J461" i="1"/>
  <c r="I461" i="1"/>
  <c r="K476" i="1"/>
  <c r="J476" i="1"/>
  <c r="I476" i="1"/>
  <c r="K473" i="1"/>
  <c r="J473" i="1"/>
  <c r="I473" i="1"/>
  <c r="K472" i="1"/>
  <c r="J472" i="1"/>
  <c r="I472" i="1"/>
  <c r="K507" i="1"/>
  <c r="J507" i="1"/>
  <c r="I507" i="1"/>
  <c r="K462" i="1"/>
  <c r="J462" i="1"/>
  <c r="I462" i="1"/>
  <c r="K475" i="1"/>
  <c r="J475" i="1"/>
  <c r="I475" i="1"/>
  <c r="K392" i="1"/>
  <c r="J392" i="1"/>
  <c r="I392" i="1"/>
  <c r="K405" i="1"/>
  <c r="J405" i="1"/>
  <c r="I405" i="1"/>
  <c r="K423" i="1"/>
  <c r="J423" i="1"/>
  <c r="I423" i="1"/>
  <c r="K420" i="1"/>
  <c r="J420" i="1"/>
  <c r="I420" i="1"/>
  <c r="K493" i="1"/>
  <c r="J493" i="1"/>
  <c r="I493" i="1"/>
  <c r="K520" i="1"/>
  <c r="J520" i="1"/>
  <c r="I520" i="1"/>
  <c r="K513" i="1"/>
  <c r="J513" i="1"/>
  <c r="I513" i="1"/>
  <c r="K512" i="1"/>
  <c r="J512" i="1"/>
  <c r="I512" i="1"/>
  <c r="K498" i="1"/>
  <c r="J498" i="1"/>
  <c r="I498" i="1"/>
  <c r="K490" i="1"/>
  <c r="J490" i="1"/>
  <c r="I490" i="1"/>
  <c r="K501" i="1"/>
  <c r="J501" i="1"/>
  <c r="I501" i="1"/>
  <c r="K495" i="1"/>
  <c r="J495" i="1"/>
  <c r="I495" i="1"/>
  <c r="K410" i="1"/>
  <c r="J410" i="1"/>
  <c r="I410" i="1"/>
  <c r="K401" i="1"/>
  <c r="J401" i="1"/>
  <c r="I401" i="1"/>
  <c r="K399" i="1"/>
  <c r="J399" i="1"/>
  <c r="I399" i="1"/>
  <c r="K470" i="1"/>
  <c r="J470" i="1"/>
  <c r="I470" i="1"/>
  <c r="K469" i="1"/>
  <c r="J469" i="1"/>
  <c r="I469" i="1"/>
  <c r="K466" i="1"/>
  <c r="J466" i="1"/>
  <c r="I466" i="1"/>
  <c r="K446" i="1"/>
  <c r="J446" i="1"/>
  <c r="I446" i="1"/>
  <c r="K390" i="1"/>
  <c r="J390" i="1"/>
  <c r="I390" i="1"/>
  <c r="K413" i="1"/>
  <c r="J413" i="1"/>
  <c r="I413" i="1"/>
  <c r="K412" i="1"/>
  <c r="J412" i="1"/>
  <c r="I412" i="1"/>
  <c r="K411" i="1"/>
  <c r="J411" i="1"/>
  <c r="I411" i="1"/>
  <c r="K391" i="1"/>
  <c r="J391" i="1"/>
  <c r="I391" i="1"/>
  <c r="K386" i="1"/>
  <c r="J386" i="1"/>
  <c r="I386" i="1"/>
  <c r="K585" i="1"/>
  <c r="J585" i="1"/>
  <c r="I585" i="1"/>
  <c r="K597" i="1"/>
  <c r="J597" i="1"/>
  <c r="I597" i="1"/>
  <c r="K595" i="1"/>
  <c r="J595" i="1"/>
  <c r="I595" i="1"/>
  <c r="K444" i="1"/>
  <c r="J444" i="1"/>
  <c r="I444" i="1"/>
  <c r="K440" i="1"/>
  <c r="J440" i="1"/>
  <c r="I440" i="1"/>
  <c r="K438" i="1"/>
  <c r="J438" i="1"/>
  <c r="I438" i="1"/>
  <c r="K451" i="1"/>
  <c r="J451" i="1"/>
  <c r="I451" i="1"/>
  <c r="K570" i="1"/>
  <c r="J570" i="1"/>
  <c r="I570" i="1"/>
  <c r="K395" i="1"/>
  <c r="J395" i="1"/>
  <c r="I395" i="1"/>
  <c r="K571" i="1"/>
  <c r="J571" i="1"/>
  <c r="I571" i="1"/>
  <c r="K582" i="1"/>
  <c r="J582" i="1"/>
  <c r="I582" i="1"/>
  <c r="K599" i="1"/>
  <c r="J599" i="1"/>
  <c r="I599" i="1"/>
  <c r="K593" i="1"/>
  <c r="J593" i="1"/>
  <c r="I593" i="1"/>
  <c r="K459" i="1"/>
  <c r="J459" i="1"/>
  <c r="I459" i="1"/>
  <c r="K456" i="1"/>
  <c r="J456" i="1"/>
  <c r="I456" i="1"/>
  <c r="K481" i="1"/>
  <c r="J481" i="1"/>
  <c r="I481" i="1"/>
  <c r="K479" i="1"/>
  <c r="J479" i="1"/>
  <c r="I479" i="1"/>
  <c r="K488" i="1"/>
  <c r="J488" i="1"/>
  <c r="I488" i="1"/>
  <c r="K486" i="1"/>
  <c r="J486" i="1"/>
  <c r="I486" i="1"/>
  <c r="K503" i="1"/>
  <c r="J503" i="1"/>
  <c r="I503" i="1"/>
  <c r="K497" i="1"/>
  <c r="J497" i="1"/>
  <c r="I497" i="1"/>
  <c r="K492" i="1"/>
  <c r="J492" i="1"/>
  <c r="I492" i="1"/>
  <c r="K510" i="1"/>
  <c r="J510" i="1"/>
  <c r="I510" i="1"/>
  <c r="K517" i="1"/>
  <c r="J517" i="1"/>
  <c r="I517" i="1"/>
  <c r="K515" i="1"/>
  <c r="J515" i="1"/>
  <c r="I515" i="1"/>
  <c r="K511" i="1"/>
  <c r="J511" i="1"/>
  <c r="I511" i="1"/>
  <c r="K506" i="1"/>
  <c r="J506" i="1"/>
  <c r="I506" i="1"/>
  <c r="K504" i="1"/>
  <c r="J504" i="1"/>
  <c r="I504" i="1"/>
  <c r="K519" i="1"/>
  <c r="J519" i="1"/>
  <c r="I519" i="1"/>
  <c r="K468" i="1"/>
  <c r="J468" i="1"/>
  <c r="I468" i="1"/>
  <c r="K484" i="1"/>
  <c r="J484" i="1"/>
  <c r="I484" i="1"/>
  <c r="K408" i="1"/>
  <c r="J408" i="1"/>
  <c r="I408" i="1"/>
  <c r="K404" i="1"/>
  <c r="J404" i="1"/>
  <c r="I404" i="1"/>
  <c r="K397" i="1"/>
  <c r="J397" i="1"/>
  <c r="I397" i="1"/>
  <c r="K464" i="1"/>
  <c r="J464" i="1"/>
  <c r="I464" i="1"/>
  <c r="K388" i="1"/>
  <c r="J388" i="1"/>
  <c r="I388" i="1"/>
  <c r="K387" i="1"/>
  <c r="J387" i="1"/>
  <c r="I387" i="1"/>
  <c r="K414" i="1"/>
  <c r="K421" i="1"/>
  <c r="K424" i="1"/>
  <c r="K426" i="1"/>
  <c r="K415" i="1"/>
  <c r="K417" i="1"/>
  <c r="K428" i="1"/>
  <c r="K483" i="1"/>
  <c r="K467" i="1"/>
  <c r="K491" i="1"/>
  <c r="K496" i="1"/>
  <c r="K502" i="1"/>
  <c r="K477" i="1"/>
  <c r="K482" i="1"/>
  <c r="K485" i="1"/>
  <c r="K487" i="1"/>
  <c r="K478" i="1"/>
  <c r="K480" i="1"/>
  <c r="K592" i="1"/>
  <c r="K598" i="1"/>
  <c r="K588" i="1"/>
  <c r="K389" i="1"/>
  <c r="K398" i="1"/>
  <c r="K400" i="1"/>
  <c r="K409" i="1"/>
  <c r="K514" i="1"/>
  <c r="K516" i="1"/>
  <c r="K494" i="1"/>
  <c r="K500" i="1"/>
  <c r="K419" i="1"/>
  <c r="K422" i="1"/>
  <c r="K460" i="1"/>
  <c r="K454" i="1"/>
  <c r="K463" i="1"/>
  <c r="K600" i="1"/>
  <c r="K393" i="1"/>
  <c r="K589" i="1"/>
  <c r="K509" i="1"/>
  <c r="K499" i="1"/>
  <c r="K449" i="1"/>
  <c r="K443" i="1"/>
  <c r="K457" i="1"/>
  <c r="K432" i="1"/>
  <c r="K590" i="1"/>
  <c r="K591" i="1"/>
  <c r="K601" i="1"/>
  <c r="K489" i="1"/>
  <c r="K505" i="1"/>
  <c r="K508" i="1"/>
  <c r="K402" i="1"/>
  <c r="J414" i="1"/>
  <c r="J421" i="1"/>
  <c r="J424" i="1"/>
  <c r="J426" i="1"/>
  <c r="J415" i="1"/>
  <c r="J417" i="1"/>
  <c r="J428" i="1"/>
  <c r="J483" i="1"/>
  <c r="J467" i="1"/>
  <c r="J491" i="1"/>
  <c r="J496" i="1"/>
  <c r="J502" i="1"/>
  <c r="J477" i="1"/>
  <c r="J482" i="1"/>
  <c r="J485" i="1"/>
  <c r="J487" i="1"/>
  <c r="J478" i="1"/>
  <c r="J480" i="1"/>
  <c r="J592" i="1"/>
  <c r="J598" i="1"/>
  <c r="J588" i="1"/>
  <c r="J389" i="1"/>
  <c r="J398" i="1"/>
  <c r="J400" i="1"/>
  <c r="J409" i="1"/>
  <c r="J514" i="1"/>
  <c r="J516" i="1"/>
  <c r="J494" i="1"/>
  <c r="J500" i="1"/>
  <c r="J419" i="1"/>
  <c r="J422" i="1"/>
  <c r="J460" i="1"/>
  <c r="J454" i="1"/>
  <c r="J463" i="1"/>
  <c r="J600" i="1"/>
  <c r="J393" i="1"/>
  <c r="J589" i="1"/>
  <c r="J509" i="1"/>
  <c r="J499" i="1"/>
  <c r="J449" i="1"/>
  <c r="J443" i="1"/>
  <c r="J457" i="1"/>
  <c r="J432" i="1"/>
  <c r="J590" i="1"/>
  <c r="J591" i="1"/>
  <c r="J601" i="1"/>
  <c r="J489" i="1"/>
  <c r="J505" i="1"/>
  <c r="J508" i="1"/>
  <c r="J402" i="1"/>
  <c r="I414" i="1"/>
  <c r="I421" i="1"/>
  <c r="I424" i="1"/>
  <c r="I426" i="1"/>
  <c r="I415" i="1"/>
  <c r="I417" i="1"/>
  <c r="I428" i="1"/>
  <c r="I483" i="1"/>
  <c r="I467" i="1"/>
  <c r="I491" i="1"/>
  <c r="I496" i="1"/>
  <c r="I502" i="1"/>
  <c r="I477" i="1"/>
  <c r="I482" i="1"/>
  <c r="I485" i="1"/>
  <c r="I487" i="1"/>
  <c r="I478" i="1"/>
  <c r="I480" i="1"/>
  <c r="I592" i="1"/>
  <c r="I598" i="1"/>
  <c r="I588" i="1"/>
  <c r="I389" i="1"/>
  <c r="I398" i="1"/>
  <c r="I400" i="1"/>
  <c r="I409" i="1"/>
  <c r="I514" i="1"/>
  <c r="I516" i="1"/>
  <c r="I494" i="1"/>
  <c r="I500" i="1"/>
  <c r="I419" i="1"/>
  <c r="I422" i="1"/>
  <c r="I460" i="1"/>
  <c r="I454" i="1"/>
  <c r="I463" i="1"/>
  <c r="I600" i="1"/>
  <c r="I393" i="1"/>
  <c r="I589" i="1"/>
  <c r="I509" i="1"/>
  <c r="I499" i="1"/>
  <c r="I449" i="1"/>
  <c r="I443" i="1"/>
  <c r="I457" i="1"/>
  <c r="I432" i="1"/>
  <c r="I590" i="1"/>
  <c r="I591" i="1"/>
  <c r="I601" i="1"/>
  <c r="I489" i="1"/>
  <c r="I505" i="1"/>
  <c r="I508" i="1"/>
  <c r="I402" i="1"/>
  <c r="B4" i="4" l="1"/>
  <c r="D4" i="4"/>
  <c r="C4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29" i="4" l="1"/>
</calcChain>
</file>

<file path=xl/sharedStrings.xml><?xml version="1.0" encoding="utf-8"?>
<sst xmlns="http://schemas.openxmlformats.org/spreadsheetml/2006/main" count="9846" uniqueCount="2316">
  <si>
    <t>Modalidade</t>
  </si>
  <si>
    <t>Nome Completo</t>
  </si>
  <si>
    <t>Gênero</t>
  </si>
  <si>
    <t>Data Nascimento</t>
  </si>
  <si>
    <t>Idade</t>
  </si>
  <si>
    <t>Clube - Sigla</t>
  </si>
  <si>
    <t>Tipo de Deficiência</t>
  </si>
  <si>
    <t>Estado de Residência</t>
  </si>
  <si>
    <t>DIA PROVA</t>
  </si>
  <si>
    <t>PB</t>
  </si>
  <si>
    <t>ATLETISMO</t>
  </si>
  <si>
    <t>CLAUDINEY BATISTA DOS SANTOS</t>
  </si>
  <si>
    <t>13/11/1978</t>
  </si>
  <si>
    <t>CAD</t>
  </si>
  <si>
    <t>FISICA</t>
  </si>
  <si>
    <t>SP</t>
  </si>
  <si>
    <t>F57</t>
  </si>
  <si>
    <t>MEDALHA DE PRATA</t>
  </si>
  <si>
    <t>THIAGO PAULINO DOS SANTOS</t>
  </si>
  <si>
    <t>29/12/1985</t>
  </si>
  <si>
    <t>ADC INTELLI</t>
  </si>
  <si>
    <t>MEDALHA DE BRONZE</t>
  </si>
  <si>
    <t>VISUAL</t>
  </si>
  <si>
    <t>T11</t>
  </si>
  <si>
    <t>SC</t>
  </si>
  <si>
    <t>T37</t>
  </si>
  <si>
    <t>INTELECTUAL</t>
  </si>
  <si>
    <t>DF</t>
  </si>
  <si>
    <t>MEDALHA DE OURO</t>
  </si>
  <si>
    <t>ECP</t>
  </si>
  <si>
    <t>MS</t>
  </si>
  <si>
    <t>ANDRE LUIS DA ROCHA ANTUNES</t>
  </si>
  <si>
    <t>15/04/1977</t>
  </si>
  <si>
    <t>ADV-VALE</t>
  </si>
  <si>
    <t>ADEFU</t>
  </si>
  <si>
    <t>MG</t>
  </si>
  <si>
    <t>F54</t>
  </si>
  <si>
    <t>ALESSANDRO RODRIGO DA SILVA</t>
  </si>
  <si>
    <t>28/08/1984</t>
  </si>
  <si>
    <t>RJ</t>
  </si>
  <si>
    <t>PETRUCIO FERREIRA DOS SANTOS</t>
  </si>
  <si>
    <t>18/11/1996</t>
  </si>
  <si>
    <t>T47</t>
  </si>
  <si>
    <t>YOHANSSON DO NASCIMENTO FERREIRA</t>
  </si>
  <si>
    <t>25/09/1987</t>
  </si>
  <si>
    <t>T46</t>
  </si>
  <si>
    <t>DANIEL MENDES DA SILVA</t>
  </si>
  <si>
    <t>15/06/1979</t>
  </si>
  <si>
    <t>IEMA</t>
  </si>
  <si>
    <t>FELIPE DE SOUZA GOMES</t>
  </si>
  <si>
    <t>26/04/1986</t>
  </si>
  <si>
    <t>JENIFER MARTINS DOS SANTOS</t>
  </si>
  <si>
    <t>30/06/1989</t>
  </si>
  <si>
    <t>AAPPD-PE</t>
  </si>
  <si>
    <t>PE</t>
  </si>
  <si>
    <t>T38</t>
  </si>
  <si>
    <t>JOAO VICTOR TEIXEIRA DE SOUZA SILVA</t>
  </si>
  <si>
    <t>26/03/1994</t>
  </si>
  <si>
    <t>RODRIGO PARREIRA DA SILVA</t>
  </si>
  <si>
    <t>ES</t>
  </si>
  <si>
    <t>ARIOSVALDO FERNANDES DA SILVA</t>
  </si>
  <si>
    <t>23/12/1976</t>
  </si>
  <si>
    <t>ADD/SP</t>
  </si>
  <si>
    <t>T53</t>
  </si>
  <si>
    <t>LUCAS PRADO</t>
  </si>
  <si>
    <t>27/05/1985</t>
  </si>
  <si>
    <t>CEFD</t>
  </si>
  <si>
    <t>F55</t>
  </si>
  <si>
    <t>TASCITHA OLIVEIRA CRUZ</t>
  </si>
  <si>
    <t>30/01/1993</t>
  </si>
  <si>
    <t>LORENA SALVATINI SPOLADORE</t>
  </si>
  <si>
    <t>19/12/1995</t>
  </si>
  <si>
    <t>EDSON CAVALCANTE PINHEIRO</t>
  </si>
  <si>
    <t>03/06/1979</t>
  </si>
  <si>
    <t>THALITA VITORIA SIMPLICIO DA SILVA</t>
  </si>
  <si>
    <t>20/08/1997</t>
  </si>
  <si>
    <t>ADEVIRN</t>
  </si>
  <si>
    <t>RN</t>
  </si>
  <si>
    <t>ELIZABETH RODRIGUES GOMES</t>
  </si>
  <si>
    <t>15/01/1965</t>
  </si>
  <si>
    <t>ASPA</t>
  </si>
  <si>
    <t>ANDEF</t>
  </si>
  <si>
    <t>RAISSA ROCHA MACHADO</t>
  </si>
  <si>
    <t>17/05/1996</t>
  </si>
  <si>
    <t>F56</t>
  </si>
  <si>
    <t>JERUSA GEBER DOS SANTOS</t>
  </si>
  <si>
    <t>26/04/1982</t>
  </si>
  <si>
    <t>18/09/1991</t>
  </si>
  <si>
    <t>TERESINHA DE JESUS CORREIA DOS SANTOS</t>
  </si>
  <si>
    <t>14/10/1980</t>
  </si>
  <si>
    <t>PR</t>
  </si>
  <si>
    <t>F46</t>
  </si>
  <si>
    <t>ADAPP</t>
  </si>
  <si>
    <t>IZABELA SILVA CAMPOS</t>
  </si>
  <si>
    <t>11/04/1981</t>
  </si>
  <si>
    <t>VERONICA SILVA HIPOLITO</t>
  </si>
  <si>
    <t>02/06/1996</t>
  </si>
  <si>
    <t>SESISP</t>
  </si>
  <si>
    <t>MARIVANA OLIVEIRA DA NOBREGA</t>
  </si>
  <si>
    <t>02/05/1990</t>
  </si>
  <si>
    <t>F35</t>
  </si>
  <si>
    <t>MATEUS EVANGELISTA CARDOSO</t>
  </si>
  <si>
    <t>15/02/1994</t>
  </si>
  <si>
    <t>09/09/1994</t>
  </si>
  <si>
    <t>CDDU/UBERLANDIA</t>
  </si>
  <si>
    <t>YELTSIN FRANCISCO ORTEGA JACQUES</t>
  </si>
  <si>
    <t>21/09/1991</t>
  </si>
  <si>
    <t>SEM CLUBE</t>
  </si>
  <si>
    <t/>
  </si>
  <si>
    <t>PA</t>
  </si>
  <si>
    <t>CE</t>
  </si>
  <si>
    <t>BOCHA</t>
  </si>
  <si>
    <t>BC4</t>
  </si>
  <si>
    <t>ELISEU DOS SANTOS</t>
  </si>
  <si>
    <t>15/11/1976</t>
  </si>
  <si>
    <t>MARCELO DOS SANTOS</t>
  </si>
  <si>
    <t>10/09/1972</t>
  </si>
  <si>
    <t>GUILHERME GERMANO MORAES</t>
  </si>
  <si>
    <t>BC1</t>
  </si>
  <si>
    <t>MACIEL DE SOUZA SANTOS</t>
  </si>
  <si>
    <t>05/09/1985</t>
  </si>
  <si>
    <t>BC2</t>
  </si>
  <si>
    <t>ANTONIO LEME</t>
  </si>
  <si>
    <t>30/07/1968</t>
  </si>
  <si>
    <t>BC3</t>
  </si>
  <si>
    <t>13/02/1975</t>
  </si>
  <si>
    <t>25/06/1987</t>
  </si>
  <si>
    <t>SOELITO GOHR</t>
  </si>
  <si>
    <t>14/09/1973</t>
  </si>
  <si>
    <t>FUTEBOL DE 5</t>
  </si>
  <si>
    <t>BA</t>
  </si>
  <si>
    <t>RS</t>
  </si>
  <si>
    <t>FUTEBOL DE 7</t>
  </si>
  <si>
    <t>17/11/1990</t>
  </si>
  <si>
    <t>HALTEROFILISMO</t>
  </si>
  <si>
    <t>EVANIO RODRIGUES DA SILVA</t>
  </si>
  <si>
    <t>02/09/1984</t>
  </si>
  <si>
    <t>AESA - ITU/SP</t>
  </si>
  <si>
    <t>LUCIANO BEZERRA DANTAS</t>
  </si>
  <si>
    <t>20/05/1981</t>
  </si>
  <si>
    <t>BRUNO PINHEIRO CARRA</t>
  </si>
  <si>
    <t>20/01/1989</t>
  </si>
  <si>
    <t>MARCIA CRISTINA DE MENEZES</t>
  </si>
  <si>
    <t>30/09/1967</t>
  </si>
  <si>
    <t>RENE BELCASSIA DA SILVA SOUZA</t>
  </si>
  <si>
    <t>12/05/1989</t>
  </si>
  <si>
    <t>SADEF-RN</t>
  </si>
  <si>
    <t>TEREZINHA MULATO DOS SANTOS</t>
  </si>
  <si>
    <t>02/11/1971</t>
  </si>
  <si>
    <t>RODRIGO ROSA DE CARVALHO MARQUES</t>
  </si>
  <si>
    <t>13/09/1985</t>
  </si>
  <si>
    <t>MATEUS DE ASSIS SILVA</t>
  </si>
  <si>
    <t>27/05/1997</t>
  </si>
  <si>
    <t>ADEFA</t>
  </si>
  <si>
    <t>AM</t>
  </si>
  <si>
    <t>MARIA RIZONAIDE DA SILVA</t>
  </si>
  <si>
    <t>23/02/1982</t>
  </si>
  <si>
    <t>JUDÔ</t>
  </si>
  <si>
    <t>B3</t>
  </si>
  <si>
    <t>KARLA FERREIRA CARDOSO</t>
  </si>
  <si>
    <t>18/11/1981</t>
  </si>
  <si>
    <t>B1</t>
  </si>
  <si>
    <t>B2</t>
  </si>
  <si>
    <t>GO</t>
  </si>
  <si>
    <t>LUCIA DA SILVA TEIXEIRA ARAUJO</t>
  </si>
  <si>
    <t>17/06/1981</t>
  </si>
  <si>
    <t>05/07/1979</t>
  </si>
  <si>
    <t>ALANA MARTINS MALDONADO</t>
  </si>
  <si>
    <t>27/07/1995</t>
  </si>
  <si>
    <t>ARTHUR CAVALCANTE DA SILVA</t>
  </si>
  <si>
    <t>11/03/1992</t>
  </si>
  <si>
    <t>NATAÇÃO</t>
  </si>
  <si>
    <t>30/04/1987</t>
  </si>
  <si>
    <t>GUILHERME BATISTA SILVA</t>
  </si>
  <si>
    <t>24/08/1995</t>
  </si>
  <si>
    <t>PRAIA CLUBE</t>
  </si>
  <si>
    <t>CECILIA KETHLEN JERONIMO DE ARAUJO</t>
  </si>
  <si>
    <t>13/10/1998</t>
  </si>
  <si>
    <t>ADI APIN</t>
  </si>
  <si>
    <t>TALISSON HENRIQUE GLOCK</t>
  </si>
  <si>
    <t>SUSANA SCHNARNDORF RIBEIRO</t>
  </si>
  <si>
    <t>12/10/1967</t>
  </si>
  <si>
    <t>VASCO</t>
  </si>
  <si>
    <t>ITALO GOMES PEREIRA LIMA</t>
  </si>
  <si>
    <t>12/09/1995</t>
  </si>
  <si>
    <t>APC</t>
  </si>
  <si>
    <t>ESTHEFANY DE OLIVEIRA RODRIGUES</t>
  </si>
  <si>
    <t>31/10/1998</t>
  </si>
  <si>
    <t>VANILTON ANTONIO DO NASCIMENTO FILHO</t>
  </si>
  <si>
    <t>03/01/1993</t>
  </si>
  <si>
    <t>LUCAS LAMENTE MOZELA</t>
  </si>
  <si>
    <t>26/11/1997</t>
  </si>
  <si>
    <t>CARLOS ALONSO FARRENBERG</t>
  </si>
  <si>
    <t>10/01/1980</t>
  </si>
  <si>
    <t>UNISANTA</t>
  </si>
  <si>
    <t>DANIEL DE FARIA DIAS</t>
  </si>
  <si>
    <t>24/05/1988</t>
  </si>
  <si>
    <t>14/02/1987</t>
  </si>
  <si>
    <t>MARIANA GESTEIRA RIBEIRO</t>
  </si>
  <si>
    <t>28/06/1995</t>
  </si>
  <si>
    <t>PHELIPE ANDREWS MELO RODRIGUES</t>
  </si>
  <si>
    <t>10/08/1990</t>
  </si>
  <si>
    <t>PFDA</t>
  </si>
  <si>
    <t>ROBERTO ALCALDE RODRIGUEZ</t>
  </si>
  <si>
    <t>14/01/1992</t>
  </si>
  <si>
    <t>MARIA DAYANNE DA SILVA</t>
  </si>
  <si>
    <t>27/04/1992</t>
  </si>
  <si>
    <t>RUITER ANTÔNIO GONCALVES SILVA</t>
  </si>
  <si>
    <t>15/12/1992</t>
  </si>
  <si>
    <t>10/12/1992</t>
  </si>
  <si>
    <t>FELIPE CALTRAN VILA REAL</t>
  </si>
  <si>
    <t>13/02/1997</t>
  </si>
  <si>
    <t>TÊNIS DE MESA</t>
  </si>
  <si>
    <t>ALEXANDRE MACIEIRA ANK</t>
  </si>
  <si>
    <t>14/12/1979</t>
  </si>
  <si>
    <t>EZIQUIEL BABES</t>
  </si>
  <si>
    <t>16/08/1971</t>
  </si>
  <si>
    <t>CARLOS ALBERTO CARBINATTI JUNIOR</t>
  </si>
  <si>
    <t>08/08/1984</t>
  </si>
  <si>
    <t>CLAUDIO MASSAD DE MOURA</t>
  </si>
  <si>
    <t>27/02/1985</t>
  </si>
  <si>
    <t>JOYCE FERNANDA DE OLIVEIRA</t>
  </si>
  <si>
    <t>24/06/1990</t>
  </si>
  <si>
    <t>PAULO SERGIO SALMIN FILHO</t>
  </si>
  <si>
    <t>12/11/1993</t>
  </si>
  <si>
    <t>DAVID ANDRADE DE FREITAS</t>
  </si>
  <si>
    <t>23/03/1978</t>
  </si>
  <si>
    <t>LUIZ FILIPE GUARNIERI MANARA</t>
  </si>
  <si>
    <t>19/11/1991</t>
  </si>
  <si>
    <t>06/04/1981</t>
  </si>
  <si>
    <t>DANIELLE RAUEN</t>
  </si>
  <si>
    <t>18/12/1997</t>
  </si>
  <si>
    <t>JENNYFER MARQUES PARINOS</t>
  </si>
  <si>
    <t>22/02/1996</t>
  </si>
  <si>
    <t>CATIA CRISTINA DA SILVA OLIVEIRA</t>
  </si>
  <si>
    <t>12/06/1991</t>
  </si>
  <si>
    <t>GUILHERME MARCIAO DA COSTA</t>
  </si>
  <si>
    <t>30/12/1991</t>
  </si>
  <si>
    <t>IRANILDO CONCEICAO ESPINDOLA</t>
  </si>
  <si>
    <t>24/01/1969</t>
  </si>
  <si>
    <t>DIEGO MOREIRA</t>
  </si>
  <si>
    <t>THAIS FRAGA SEVERO</t>
  </si>
  <si>
    <t>31/05/1993</t>
  </si>
  <si>
    <t>ALOISIO ALVES DE LIMA JUNIOR</t>
  </si>
  <si>
    <t>16/10/1986</t>
  </si>
  <si>
    <t>TÊNIS EM CR</t>
  </si>
  <si>
    <t>DANIEL ALVES RODRIGUES</t>
  </si>
  <si>
    <t>REJANE CANDIDA DA SILVA</t>
  </si>
  <si>
    <t>23/04/1993</t>
  </si>
  <si>
    <t>QUADRO GERAL DE MEDALHAS</t>
  </si>
  <si>
    <t>QUADRO GERAL DE MEDALHAS POR MODALIDADE</t>
  </si>
  <si>
    <t>MODALIDADE</t>
  </si>
  <si>
    <t>TOTAL</t>
  </si>
  <si>
    <t>CICLISMO ESTRADA</t>
  </si>
  <si>
    <t>CICLISMO PISTA</t>
  </si>
  <si>
    <t>GOALBALL - FEM.</t>
  </si>
  <si>
    <t>GOALBALL - MASC.</t>
  </si>
  <si>
    <t>RUGBI</t>
  </si>
  <si>
    <t>GERAL</t>
  </si>
  <si>
    <t>CLASSE</t>
  </si>
  <si>
    <t>BASQUETE FEM.</t>
  </si>
  <si>
    <t>BASQUETE MASC.</t>
  </si>
  <si>
    <t>TIRO ESPORTIVO</t>
  </si>
  <si>
    <t>VOLEIBOL FEM.</t>
  </si>
  <si>
    <t>VOLEIBOL MASC.</t>
  </si>
  <si>
    <t>TAEKWONDO</t>
  </si>
  <si>
    <t>BADMINTON</t>
  </si>
  <si>
    <t>RANKING GERAL</t>
  </si>
  <si>
    <t>NÚMERO</t>
  </si>
  <si>
    <t>Mixed Individual - BC1 - 1156466</t>
  </si>
  <si>
    <t>Mixed Individual - BC1 - 1156467</t>
  </si>
  <si>
    <t>Mixed Individual - BC2 - 1156470</t>
  </si>
  <si>
    <t>Mixed Individual - BC2 - 1156473</t>
  </si>
  <si>
    <t>Mixed Individual - BC3 - 1156458</t>
  </si>
  <si>
    <t>Mixed Individual - BC3 - 1156463</t>
  </si>
  <si>
    <t>Mixed Individual - BC3 - 1156472</t>
  </si>
  <si>
    <t>Mixed Individual - BC4 - 1156460</t>
  </si>
  <si>
    <t>Mixed Individual - BC4 - 1156461</t>
  </si>
  <si>
    <t>Mixed Individual - BC4 - 1156471</t>
  </si>
  <si>
    <t>Mixed Pairs - BC3 - 1156472</t>
  </si>
  <si>
    <t>Mixed Pairs - BC4 - 1156460</t>
  </si>
  <si>
    <t>Mixed Team - BC1/BC2 - 1156470</t>
  </si>
  <si>
    <t>Mixed Team - BC1/BC2 - 1156473</t>
  </si>
  <si>
    <t>Men's - H 3-5: Road Race - 1157149</t>
  </si>
  <si>
    <t>Women's - C 1-3: Road Race - 1157162</t>
  </si>
  <si>
    <t>Men's - C 1-3: Road Race - 1157148</t>
  </si>
  <si>
    <t>Women's - C 4-5: Road Race - 1157146</t>
  </si>
  <si>
    <t>Men's - C 4-5: Road Race - 1157147</t>
  </si>
  <si>
    <t>Men's - C 4-5: Road Race - 1157154</t>
  </si>
  <si>
    <t>Men's - C 4-5: Road Race - 1157156</t>
  </si>
  <si>
    <t>Men's - C 4-5: Road Race - 1157163</t>
  </si>
  <si>
    <t>Women's - B: Road Race - 1157150</t>
  </si>
  <si>
    <t>Women's - B: Road Race - 1157158</t>
  </si>
  <si>
    <t>Mixed - H 1-5: Time Trial - 1157149</t>
  </si>
  <si>
    <t>Mixed - H 1-5: Time Trial - 1157159</t>
  </si>
  <si>
    <t>Mixed - B: Time Trial - 1157150</t>
  </si>
  <si>
    <t>Mixed - B: Time Trial - 1157158</t>
  </si>
  <si>
    <t>Mixed - C 1-5: Time Trial - 1157146</t>
  </si>
  <si>
    <t>Mixed - C 1-5: Time Trial - 1157147</t>
  </si>
  <si>
    <t>Mixed - C 1-5: Time Trial - 1157148</t>
  </si>
  <si>
    <t>Mixed - C 1-5: Time Trial - 1157154</t>
  </si>
  <si>
    <t>Mixed - C 1-5: Time Trial - 1157156</t>
  </si>
  <si>
    <t>Mixed - C 1-5: Time Trial - 1157162</t>
  </si>
  <si>
    <t>Mixed - C 1-5: Time Trial - 1157163</t>
  </si>
  <si>
    <t>Mixed - C 1-5: Time Trial - 1157164</t>
  </si>
  <si>
    <t>Women's - B: Individual Pursuit 3000m - 1157150</t>
  </si>
  <si>
    <t>Women's - B: Individual Pursuit 3000m - 1157158</t>
  </si>
  <si>
    <t>Women's - C1-3: Individual Pursuit 3000m - 1157162</t>
  </si>
  <si>
    <t>Men's - C1-3: Individual Pursuit 3000m - 1157148</t>
  </si>
  <si>
    <t>Women's - C4-5: Individual Pursuit 3000m - 1157146</t>
  </si>
  <si>
    <t>Women's - C4-5: Individual Pursuit 3000m - 1157164</t>
  </si>
  <si>
    <t>Men's - C4-5: Individual Pursuit 3000m - 1157147</t>
  </si>
  <si>
    <t>Men's - C4-5: Individual Pursuit 3000m - 1157154</t>
  </si>
  <si>
    <t>Men's - C4-5: Individual Pursuit 3000m - 1157156</t>
  </si>
  <si>
    <t>Men's - C4-5: Individual Pursuit 3000m - 1157163</t>
  </si>
  <si>
    <t>Women's - B: Time Trial 1000m - 1157150</t>
  </si>
  <si>
    <t>Women's - B: Time Trial 1000m - 1157158</t>
  </si>
  <si>
    <t>Women's - C1-5: Time Trial 500m - 1157146</t>
  </si>
  <si>
    <t>Women's - C1-5: Time Trial 500m - 1157162</t>
  </si>
  <si>
    <t>Women's - C1-5: Time Trial 500m - 1157164</t>
  </si>
  <si>
    <t>Men's - C1-5: Time Trial 1000m - 1157147</t>
  </si>
  <si>
    <t>Men's - C1-5: Time Trial 1000m - 1157148</t>
  </si>
  <si>
    <t>Men's - C1-5: Time Trial 1000m - 1157154</t>
  </si>
  <si>
    <t>Men's - C1-5: Time Trial 1000m - 1157156</t>
  </si>
  <si>
    <t>Men's - C1-5: Time Trial 1000m - 1157163</t>
  </si>
  <si>
    <t>Women -52 kg - 1156517</t>
  </si>
  <si>
    <t>Women -57 kg - 1156519</t>
  </si>
  <si>
    <t>Men -60 kg - 1156523</t>
  </si>
  <si>
    <t>Men -66 kg - 1156510</t>
  </si>
  <si>
    <t>Women -70 kg - 1156509</t>
  </si>
  <si>
    <t>Men -73 kg - 1156518</t>
  </si>
  <si>
    <t>Men -81 kg - 1156515</t>
  </si>
  <si>
    <t>Men -90 kg - 1156512</t>
  </si>
  <si>
    <t>Women +70 kg - 1156521</t>
  </si>
  <si>
    <t>Women +70 kg - 1156522</t>
  </si>
  <si>
    <t>Women's -41 kg - 1164953</t>
  </si>
  <si>
    <t>Women's -45 kg - 1158101</t>
  </si>
  <si>
    <t>Men's -49 kg - 1158095</t>
  </si>
  <si>
    <t>Men's -49 kg - 1158096</t>
  </si>
  <si>
    <t>Women's -50 kg - 1158099</t>
  </si>
  <si>
    <t>Men's -54 kg - 1158090</t>
  </si>
  <si>
    <t>Women's -55 kg - 1158105</t>
  </si>
  <si>
    <t>Men's -59 kg - 1158097</t>
  </si>
  <si>
    <t>Women's -61 kg - 1158108</t>
  </si>
  <si>
    <t>Women's -67 kg - 1158102</t>
  </si>
  <si>
    <t>Men's -72 kg - 1158094</t>
  </si>
  <si>
    <t>Women's -73 kg - 1158087</t>
  </si>
  <si>
    <t>Women's -73 kg - 1158089</t>
  </si>
  <si>
    <t>Women's -79 kg - 1158092</t>
  </si>
  <si>
    <t>Men's -80 kg - 1158085</t>
  </si>
  <si>
    <t>Women's -86 kg - 1158098</t>
  </si>
  <si>
    <t>Women's -86 kg - 1158107</t>
  </si>
  <si>
    <t>Men's -88 kg - 1158093</t>
  </si>
  <si>
    <t>Men's -97 kg - 1158106</t>
  </si>
  <si>
    <t>Men's -107 kg - 1158103</t>
  </si>
  <si>
    <t>Men's +107 kg - 1158091</t>
  </si>
  <si>
    <t>R3 - Mixed 10m Air Rifle Prone SH1 - 1156854</t>
  </si>
  <si>
    <t>R3 - Mixed 10m Air Rifle Prone SH1 - 1156858</t>
  </si>
  <si>
    <t>R4 - Mixed 10m Air Rifle Standing SH2 - 1156852</t>
  </si>
  <si>
    <t>R4 - Mixed 10m Air Rifle Standing SH2 - 1156853</t>
  </si>
  <si>
    <t>R5 - Mixed 10m Air Rifle Prone SH2 - 1156852</t>
  </si>
  <si>
    <t>R5 - Mixed 10m Air Rifle Prone SH2 - 1156853</t>
  </si>
  <si>
    <t>R6 - Mixed 50m Rifle Prone SH1 - 1156854</t>
  </si>
  <si>
    <t>P2 - Women's 10m Air Pistol SH1 - 1156855</t>
  </si>
  <si>
    <t>P1 - Men's 10m Air Pistol SH1 - 1156857</t>
  </si>
  <si>
    <t>P1 - Men's 10m Air Pistol SH1 - 1156859</t>
  </si>
  <si>
    <t>P1 - Men's 10m Air Pistol SH1 - 1156860</t>
  </si>
  <si>
    <t>P3 - Mixed 25m Pistol SH1 - 1156855</t>
  </si>
  <si>
    <t>P3 - Mixed 25m Pistol SH1 - 1156857</t>
  </si>
  <si>
    <t>P3 - Mixed 25m Pistol SH1 - 1156860</t>
  </si>
  <si>
    <t>P4 - Mixed 50m Pistol SH1 - 1156857</t>
  </si>
  <si>
    <t>P4 - Mixed 50m Pistol SH1 - 1156860</t>
  </si>
  <si>
    <t>Women -58kg - K44 - 1156244</t>
  </si>
  <si>
    <t>Women -58kg - K44 - 1156250</t>
  </si>
  <si>
    <t>Men -61kg - K44 - 1156246</t>
  </si>
  <si>
    <t>Men -61kg - K44 - 1156249</t>
  </si>
  <si>
    <t>Men -75kg - K44 - 1156243</t>
  </si>
  <si>
    <t>Women +58kg - K44 - 1156245</t>
  </si>
  <si>
    <t>Women +58kg - K44 - 1156247</t>
  </si>
  <si>
    <t>Men +75kg - K44 - 1156242</t>
  </si>
  <si>
    <t>Men's Singles - Class 1 - 1157012</t>
  </si>
  <si>
    <t>Men's Singles - Class 1 - 1157018</t>
  </si>
  <si>
    <t>Women's Singles - Class 1-2 - 1157013</t>
  </si>
  <si>
    <t>Women's Singles - Class 1-2 - 1157015</t>
  </si>
  <si>
    <t>Men's Singles - Class 2 - 1157026</t>
  </si>
  <si>
    <t>Men's Singles - Class 2 - 1157028</t>
  </si>
  <si>
    <t>Women's Singles - Class 3 - 1157037</t>
  </si>
  <si>
    <t>Women's Singles - Class 3 - 1157041</t>
  </si>
  <si>
    <t>Men's Singles - Class 3 - 1157020</t>
  </si>
  <si>
    <t>Men's Singles - Class 3 - 1157042</t>
  </si>
  <si>
    <t>Women's Singles - Class 4 - 1157031</t>
  </si>
  <si>
    <t>Men's Singles - Class 4 - 1157010</t>
  </si>
  <si>
    <t>Men's Singles - Class 4 - 1157022</t>
  </si>
  <si>
    <t>Men's Singles - Class 4 - 1157023</t>
  </si>
  <si>
    <t>Women's Singles - Class 5 - 1243111</t>
  </si>
  <si>
    <t>Men's Singles - Class 6 - 1157025</t>
  </si>
  <si>
    <t>Women's Singles - Class 6-7 - 1157011</t>
  </si>
  <si>
    <t>Women's Singles - Class 6-7 - 1157038</t>
  </si>
  <si>
    <t>Men's Singles - Class 7 - 1157039</t>
  </si>
  <si>
    <t>Women's Singles - Class 8 - 1157032</t>
  </si>
  <si>
    <t>Men's Singles - Class 8 - 1157024</t>
  </si>
  <si>
    <t>Men's Singles - Class 8 - 1157035</t>
  </si>
  <si>
    <t>Men's Singles - Class 9 - 1157027</t>
  </si>
  <si>
    <t>Men's Singles - Class 9 - 1157033</t>
  </si>
  <si>
    <t>Men's Singles - Class 9 - 1157040</t>
  </si>
  <si>
    <t>Women's Singles - Class 9-10 - 1157019</t>
  </si>
  <si>
    <t>Women's Singles - Class 9-10 - 1157030</t>
  </si>
  <si>
    <t>Men's Singles - Class 10 - 1157014</t>
  </si>
  <si>
    <t>Men's Singles - Class 10 - 1157016</t>
  </si>
  <si>
    <t>Men's Singles - Class 10 - 1157021</t>
  </si>
  <si>
    <t>Men's Team - Class 1-2 - 1157026</t>
  </si>
  <si>
    <t>Men's Team - Class 1-2 - 1157028</t>
  </si>
  <si>
    <t>Women's Team - Class 1-3 - 1157037</t>
  </si>
  <si>
    <t>Men's Team - Class 3-4 - 1157020</t>
  </si>
  <si>
    <t>Men's Team - Class 3-4 - 1157042</t>
  </si>
  <si>
    <t>Women's Team - Class 4-5 - 1157031</t>
  </si>
  <si>
    <t>Men's Team - Class 6-8 - 1157035</t>
  </si>
  <si>
    <t>Men's Team - Class 6-8 - 1157039</t>
  </si>
  <si>
    <t>Men's Team - Class 9-10 - 1157014</t>
  </si>
  <si>
    <t>Men's Team - Class 9-10 - 1157021</t>
  </si>
  <si>
    <t>100m T11 - 1158758</t>
  </si>
  <si>
    <t>100m T11 - 1158770</t>
  </si>
  <si>
    <t>100m T11 - 1160525</t>
  </si>
  <si>
    <t>100m T11 - 1158747</t>
  </si>
  <si>
    <t>100m T11 - 1158771</t>
  </si>
  <si>
    <t>100m T12 - 1158752</t>
  </si>
  <si>
    <t>100m T12 - 1158767</t>
  </si>
  <si>
    <t>100m T12 - 1160533</t>
  </si>
  <si>
    <t>100m T12 - 1158746</t>
  </si>
  <si>
    <t>100m T13 - 1158787</t>
  </si>
  <si>
    <t>100m T13 - 1164952</t>
  </si>
  <si>
    <t>100m T35 - 1158745</t>
  </si>
  <si>
    <t>100m T36 - 1160761</t>
  </si>
  <si>
    <t>100m T36 - 1158791</t>
  </si>
  <si>
    <t>100m T37 - 1160530</t>
  </si>
  <si>
    <t>100m T37 - 1158775</t>
  </si>
  <si>
    <t>100m T37 - 1160715</t>
  </si>
  <si>
    <t>100m T38 - 1158756</t>
  </si>
  <si>
    <t>100m T38 - 1158741</t>
  </si>
  <si>
    <t>100m T47 - 1158734</t>
  </si>
  <si>
    <t>100m T47 - 1160722</t>
  </si>
  <si>
    <t>100m T47 - 1160737</t>
  </si>
  <si>
    <t>100m T47 - 1160538</t>
  </si>
  <si>
    <t>100m T47 - 1160720</t>
  </si>
  <si>
    <t>100m T47 - 1160751</t>
  </si>
  <si>
    <t>100m T53 - 1158727</t>
  </si>
  <si>
    <t>100m T63 - 1160531</t>
  </si>
  <si>
    <t>200m T11 - 1158758</t>
  </si>
  <si>
    <t>200m T11 - 1158770</t>
  </si>
  <si>
    <t>200m T11 - 1160525</t>
  </si>
  <si>
    <t>200m T12 - 1158752</t>
  </si>
  <si>
    <t>200m T12 - 1158767</t>
  </si>
  <si>
    <t>200m T12 - 1160533</t>
  </si>
  <si>
    <t>200m T35 - 1158745</t>
  </si>
  <si>
    <t>200m T36 - 1160761</t>
  </si>
  <si>
    <t>200m T37 - 1160530</t>
  </si>
  <si>
    <t>200m T37 - 1158775</t>
  </si>
  <si>
    <t>200m T37 - 1160532</t>
  </si>
  <si>
    <t>200m T37 - 1160715</t>
  </si>
  <si>
    <t>200m T47 - 1158748</t>
  </si>
  <si>
    <t>200m T47 - 1160722</t>
  </si>
  <si>
    <t>200m T47 - 1160737</t>
  </si>
  <si>
    <t>400m T11 - 1158760</t>
  </si>
  <si>
    <t>400m T11 - 1160525</t>
  </si>
  <si>
    <t>400m T11 - 1158736</t>
  </si>
  <si>
    <t>400m T11 - 1158747</t>
  </si>
  <si>
    <t>400m T12 - 1158767</t>
  </si>
  <si>
    <t>400m T12 - 1158746</t>
  </si>
  <si>
    <t>400m T13 - 1160763</t>
  </si>
  <si>
    <t>400m T20 - 1158737</t>
  </si>
  <si>
    <t>400m T36 - 1158791</t>
  </si>
  <si>
    <t>400m T37 - 1160532</t>
  </si>
  <si>
    <t>400m T38 - 1158741</t>
  </si>
  <si>
    <t>400m T47 - 1158748</t>
  </si>
  <si>
    <t>400m T47 - 1160722</t>
  </si>
  <si>
    <t>400m T47 - 1160527</t>
  </si>
  <si>
    <t>400m T47 - 1160720</t>
  </si>
  <si>
    <t>400m T47 - 1160751</t>
  </si>
  <si>
    <t>400m T53 - 1158727</t>
  </si>
  <si>
    <t>5000m T11 - 1158763</t>
  </si>
  <si>
    <t>5000m T13 - 1160714</t>
  </si>
  <si>
    <t>1500m T11 - 1158763</t>
  </si>
  <si>
    <t>1500m T13 - 1160714</t>
  </si>
  <si>
    <t>1500m T46 - 1160537</t>
  </si>
  <si>
    <t>Disco F11 - 1158772</t>
  </si>
  <si>
    <t>Disco F11 - 1160717</t>
  </si>
  <si>
    <t>Disco F11 - 1158722</t>
  </si>
  <si>
    <t>Disco F37 - 1160729</t>
  </si>
  <si>
    <t>Disco F41 - 1160524</t>
  </si>
  <si>
    <t>Disco F53 - 1158742</t>
  </si>
  <si>
    <t>Disco F56 - 1158735</t>
  </si>
  <si>
    <t>Disco F56 - 1160504</t>
  </si>
  <si>
    <t>Disco F57 - 1158785</t>
  </si>
  <si>
    <t>Disco F57 - 1160528</t>
  </si>
  <si>
    <t>Dardo F11/12/13 - 1158772</t>
  </si>
  <si>
    <t>Dardo F11/12/13 - 1160717</t>
  </si>
  <si>
    <t>Dardo F41 - 1158754</t>
  </si>
  <si>
    <t>Dardo F54 - 1158783</t>
  </si>
  <si>
    <t>Dardo F54 - 1158726</t>
  </si>
  <si>
    <t>Dardo F55 - 1160504</t>
  </si>
  <si>
    <t>Dardo F55 - 1160534</t>
  </si>
  <si>
    <t>Dardo F56 - 1158785</t>
  </si>
  <si>
    <t>Dardo F57 - 1158733</t>
  </si>
  <si>
    <t>Dardo F57 - 1158735</t>
  </si>
  <si>
    <t>Dardo F64 - 1158739</t>
  </si>
  <si>
    <t>Dardo F64 - 1158751</t>
  </si>
  <si>
    <t>S. Distância T11/12 - 1158752</t>
  </si>
  <si>
    <t>S. Distância T11/12 - 1160746</t>
  </si>
  <si>
    <t>S. Distância T36 - 1158791</t>
  </si>
  <si>
    <t>S. Distância T37 - 1158775</t>
  </si>
  <si>
    <t>S. Distância T37 - 1160715</t>
  </si>
  <si>
    <t>S. Distância T36/37/38 - 1158756</t>
  </si>
  <si>
    <t>S. Distância T47 - 1158734</t>
  </si>
  <si>
    <t>S. Distância T47 - 1160737</t>
  </si>
  <si>
    <t>Peso F11 - 1158722</t>
  </si>
  <si>
    <t>Peso F12 - 1160717</t>
  </si>
  <si>
    <t>Peso F12 - 1158730</t>
  </si>
  <si>
    <t>Peso F32/33/34 - 1158769</t>
  </si>
  <si>
    <t>Peso F35/36 - 1158774</t>
  </si>
  <si>
    <t>Peso F35/36/37 - 1160729</t>
  </si>
  <si>
    <t>Peso F40/41 - 1160524</t>
  </si>
  <si>
    <t>Peso F40/41 - 1158754</t>
  </si>
  <si>
    <t>Peso F53/54 - 1158726</t>
  </si>
  <si>
    <t>Peso F53/54/55 - 1158783</t>
  </si>
  <si>
    <t>Peso F55 - 1160504</t>
  </si>
  <si>
    <t>Peso F55 - 1160534</t>
  </si>
  <si>
    <t>Peso F57 - 1160528</t>
  </si>
  <si>
    <t>Peso F56/57 - 1158735</t>
  </si>
  <si>
    <t>Peso F56/57 - 1160526</t>
  </si>
  <si>
    <t>Peso F63 - 1158776</t>
  </si>
  <si>
    <t>Revezamento 4x100m - 1158727</t>
  </si>
  <si>
    <t>Individual WH2 - 1156178</t>
  </si>
  <si>
    <t>Duplas WH1/WH2 - 1156180</t>
  </si>
  <si>
    <t>Duplas WH1/WH2 - 1156186</t>
  </si>
  <si>
    <t>Individual SL3 - 1156181</t>
  </si>
  <si>
    <t>Individual SL3 - 1156184</t>
  </si>
  <si>
    <t>Individual SL4 - 1156187</t>
  </si>
  <si>
    <t>Individual SU5 - 1156183</t>
  </si>
  <si>
    <t>Individual SU5 - 1156185</t>
  </si>
  <si>
    <t>Individual SU5 - 1160783</t>
  </si>
  <si>
    <t>Duplas SL3/SU5 - 1156183</t>
  </si>
  <si>
    <t>Duplas SL3/SU5 - 1156184</t>
  </si>
  <si>
    <t>Duplas SL3/SU5 - 1156176</t>
  </si>
  <si>
    <t>Duplas SL3/SU5 - 1156185</t>
  </si>
  <si>
    <t>Individual SS6 - 1156189</t>
  </si>
  <si>
    <t>PROVA/JOGO</t>
  </si>
  <si>
    <t>Atletismo</t>
  </si>
  <si>
    <t>GABRIELA MENDONCA FERREIRA</t>
  </si>
  <si>
    <t>21/05/1998</t>
  </si>
  <si>
    <t>KETYLA PAULA PEREIRA TEODORO</t>
  </si>
  <si>
    <t>18/11/1995</t>
  </si>
  <si>
    <t>VIVIANE FERREIRA SOARES</t>
  </si>
  <si>
    <t>14/05/1996</t>
  </si>
  <si>
    <t>FABRICIO JUNIOR BARROS FERREIRA</t>
  </si>
  <si>
    <t>17/01/1998</t>
  </si>
  <si>
    <t>RAYANE SOARES DA SILVA</t>
  </si>
  <si>
    <t>20/01/1997</t>
  </si>
  <si>
    <t>AGNALDO FRANCISCO DA SILVA</t>
  </si>
  <si>
    <t>17/03/1985</t>
  </si>
  <si>
    <t>FABIO DA SILVA BORDIGNON</t>
  </si>
  <si>
    <t>20/06/1992</t>
  </si>
  <si>
    <t>JONATAN DA SILVA FERREIRA</t>
  </si>
  <si>
    <t>17/07/1995</t>
  </si>
  <si>
    <t>CLARIENE ABREU DA SILVA</t>
  </si>
  <si>
    <t>01/06/1989</t>
  </si>
  <si>
    <t>MARIA CLARA AUGUSTO DA SILVA</t>
  </si>
  <si>
    <t>06/05/2004</t>
  </si>
  <si>
    <t>LUCAS DE SOUSA LIMA</t>
  </si>
  <si>
    <t>19/10/1995</t>
  </si>
  <si>
    <t>VINICIUS GONCALVES RODRIGUES</t>
  </si>
  <si>
    <t>28/11/1994</t>
  </si>
  <si>
    <t>VÍTOR ANTÔNIO DE JESUS</t>
  </si>
  <si>
    <t>09/10/1995</t>
  </si>
  <si>
    <t>FERNANDA YARA DA SILVA</t>
  </si>
  <si>
    <t>15/08/1986</t>
  </si>
  <si>
    <t>JHULIA KAROL DOS SANTOS DIAS DA FONSECA</t>
  </si>
  <si>
    <t>DAVI WILKER DE SOUZA</t>
  </si>
  <si>
    <t>28/04/1997</t>
  </si>
  <si>
    <t>DANIEL TAVARES MARTINS</t>
  </si>
  <si>
    <t>12/03/1996</t>
  </si>
  <si>
    <t>THOMAZ RUAN DE MORAES</t>
  </si>
  <si>
    <t>07/08/2001</t>
  </si>
  <si>
    <t>JULIO CESAR AGRIPINO DOS SANTOS</t>
  </si>
  <si>
    <t>17/01/1991</t>
  </si>
  <si>
    <t>YAGONNY REIS DE SOUSA</t>
  </si>
  <si>
    <t>05/03/1992</t>
  </si>
  <si>
    <t>MARCIA CRISTINA DE ALMEIDA OLIVEIRA</t>
  </si>
  <si>
    <t>14/12/1995</t>
  </si>
  <si>
    <t>THALIA DE SOUZA PEREIRA</t>
  </si>
  <si>
    <t>01/09/1997</t>
  </si>
  <si>
    <t>SANDRO VARELO DE OLIVEIRA</t>
  </si>
  <si>
    <t>21/10/1981</t>
  </si>
  <si>
    <t>TUANY PRISCILA BARBOSA SIQUEIRA</t>
  </si>
  <si>
    <t>26/05/1993</t>
  </si>
  <si>
    <t>JAIR HENRIQUE SOUZA PORFIRIO</t>
  </si>
  <si>
    <t>31/08/1994</t>
  </si>
  <si>
    <t>POLIANA FATIMA SOUSA DE JESUS</t>
  </si>
  <si>
    <t>12/02/1986</t>
  </si>
  <si>
    <t>WALLACE ANTONIO DE OLIVEIRA DOS SANTOS</t>
  </si>
  <si>
    <t>22/07/1984</t>
  </si>
  <si>
    <t>CICERO VALDIRAN LINS NOBRE</t>
  </si>
  <si>
    <t>23/06/1992</t>
  </si>
  <si>
    <t>EDEVALDO PEREIRA DA SILVA</t>
  </si>
  <si>
    <t>10/03/1981</t>
  </si>
  <si>
    <t>FRANCISCO JEFFERSON DE LIMA</t>
  </si>
  <si>
    <t>12/11/1991</t>
  </si>
  <si>
    <t>CLELIA VITORIA RODRIGUES DA SILVA ALFREDO</t>
  </si>
  <si>
    <t>30/07/1999</t>
  </si>
  <si>
    <t>CAIO VINICIUS DA SILVA PEREIRA</t>
  </si>
  <si>
    <t>03/10/1980</t>
  </si>
  <si>
    <t>LEYLANE DE CASTRO DOS SANTOS MOURA</t>
  </si>
  <si>
    <t>07/03/1994</t>
  </si>
  <si>
    <t>MAURO EVARISTO DE SOUSA</t>
  </si>
  <si>
    <t>26/10/1964</t>
  </si>
  <si>
    <t>Individual WH2</t>
  </si>
  <si>
    <t>Para Badminton</t>
  </si>
  <si>
    <t>DANIELE TÔRRES SOUZA</t>
  </si>
  <si>
    <t>Duplas WH1/WH2</t>
  </si>
  <si>
    <t>17/02/1981</t>
  </si>
  <si>
    <t>25/11/1986</t>
  </si>
  <si>
    <t>Individual SL3</t>
  </si>
  <si>
    <t>LEONARDO ARTHUR ZUFFO</t>
  </si>
  <si>
    <t>03/09/1998</t>
  </si>
  <si>
    <t>RENAN AUGUSTO ROSSO</t>
  </si>
  <si>
    <t>17/11/1992</t>
  </si>
  <si>
    <t>Individual SL4</t>
  </si>
  <si>
    <t>ROGERIO JÚNIOR XAVIER DE OLIVEIRA</t>
  </si>
  <si>
    <t>04/12/2000</t>
  </si>
  <si>
    <t>Individual SU5</t>
  </si>
  <si>
    <t>MIKAELA DA COSTA ALMEIDA</t>
  </si>
  <si>
    <t>03/02/2003</t>
  </si>
  <si>
    <t>RICARDO CAVALLI</t>
  </si>
  <si>
    <t>08/06/1985</t>
  </si>
  <si>
    <t>EDUARDO REGIS OLIVEIRA</t>
  </si>
  <si>
    <t>02/08/1979</t>
  </si>
  <si>
    <t>Duplas SL3/SU5</t>
  </si>
  <si>
    <t>ABINAÉCIA MARIA DA SILVA</t>
  </si>
  <si>
    <t>07/12/1993</t>
  </si>
  <si>
    <t>Individual SS6</t>
  </si>
  <si>
    <t>VITOR GONÇALVES TAVARES</t>
  </si>
  <si>
    <t>07/03/1999</t>
  </si>
  <si>
    <t>Mixed Individual - BC1</t>
  </si>
  <si>
    <t>Bocha</t>
  </si>
  <si>
    <t>03/08/1990</t>
  </si>
  <si>
    <t>JOSÉ CARLOS CHAGAS DE OLIVEIRA</t>
  </si>
  <si>
    <t>04/08/1977</t>
  </si>
  <si>
    <t>Mixed Individual - BC2</t>
  </si>
  <si>
    <t>NATALI MELLO DE FARIA</t>
  </si>
  <si>
    <t>26/02/1990</t>
  </si>
  <si>
    <t>Mixed Individual - BC3</t>
  </si>
  <si>
    <t>EVELYN VIEIRA DE OLIVEIRA</t>
  </si>
  <si>
    <t>17/08/1987</t>
  </si>
  <si>
    <t>MATEUS RODRIGUES CARVALHO</t>
  </si>
  <si>
    <t>24/12/1992</t>
  </si>
  <si>
    <t>Mixed Individual - BC4</t>
  </si>
  <si>
    <t>ERCILEIDE LAURINDA DA SILVA</t>
  </si>
  <si>
    <t>18/09/1975</t>
  </si>
  <si>
    <t>Mixed Pairs - BC3</t>
  </si>
  <si>
    <t>Mixed Pairs - BC4</t>
  </si>
  <si>
    <t>Mixed Team - BC1/BC2</t>
  </si>
  <si>
    <t>Men's - H 3-5: Road Race</t>
  </si>
  <si>
    <t>Ciclismo - Estrada</t>
  </si>
  <si>
    <t>EDUARDO RAMOS PIMENTA</t>
  </si>
  <si>
    <t>30/05/1979</t>
  </si>
  <si>
    <t>MAURICIO SOARES DOURADO</t>
  </si>
  <si>
    <t>10/08/1977</t>
  </si>
  <si>
    <t>Women's - C 1-3: Road Race</t>
  </si>
  <si>
    <t>SAMIRIAN VIVIANI GRIMBERG</t>
  </si>
  <si>
    <t>31/10/1974</t>
  </si>
  <si>
    <t>Men's - C 1-3: Road Race</t>
  </si>
  <si>
    <t>CARLOS ALBERTO GOMES SOARES</t>
  </si>
  <si>
    <t>31/12/1994</t>
  </si>
  <si>
    <t>Women's - C 4-5: Road Race</t>
  </si>
  <si>
    <t>ANA RAQUEL MONTENEGRO BATISTA LINS</t>
  </si>
  <si>
    <t>11/03/1991</t>
  </si>
  <si>
    <t>TELMA APARECIDA ALVES BUENO</t>
  </si>
  <si>
    <t>23/05/1973</t>
  </si>
  <si>
    <t>Men's - C 4-5: Road Race</t>
  </si>
  <si>
    <t>ANDRE LUIZ GRIZANTE</t>
  </si>
  <si>
    <t>26/12/1976</t>
  </si>
  <si>
    <t>LAURO CESAR MORO CHAMAN</t>
  </si>
  <si>
    <t>LUIS CARLOS STEFFENS</t>
  </si>
  <si>
    <t>22/04/1991</t>
  </si>
  <si>
    <t>Women's - B: Road Race</t>
  </si>
  <si>
    <t>GILCE CRISTINA DUARTE DE OLIVEIRA CORTES</t>
  </si>
  <si>
    <t>20/01/1977</t>
  </si>
  <si>
    <t>MARCIA RIBEIRO GONÇALVES FANHANI</t>
  </si>
  <si>
    <t>07/08/1986</t>
  </si>
  <si>
    <t>Mixed - H 1-5: Time Trial</t>
  </si>
  <si>
    <t>Mixed - B: Time Trial</t>
  </si>
  <si>
    <t>Mixed - C 1-5: Time Trial</t>
  </si>
  <si>
    <t>Women's - B: Individual Pursuit 3000m</t>
  </si>
  <si>
    <t>Ciclismo - Pista</t>
  </si>
  <si>
    <t>Women's - C1-3: Individual Pursuit 3000m</t>
  </si>
  <si>
    <t>Men's - C1-3: Individual Pursuit 3000m</t>
  </si>
  <si>
    <t>Women's - C4-5: Individual Pursuit 3000m</t>
  </si>
  <si>
    <t>Men's - C4-5: Individual Pursuit 3000m</t>
  </si>
  <si>
    <t>Women's - B: Time Trial 1000m</t>
  </si>
  <si>
    <t>Women's - C1-5: Time Trial 500m</t>
  </si>
  <si>
    <t>Men's - C1-5: Time Trial 1000m</t>
  </si>
  <si>
    <t>Judo</t>
  </si>
  <si>
    <t>GIULIA DOS SANTOS PEREIRA</t>
  </si>
  <si>
    <t>20/10/1999</t>
  </si>
  <si>
    <t>Women -52 kg</t>
  </si>
  <si>
    <t>Women -57 kg</t>
  </si>
  <si>
    <t>Men -60 kg</t>
  </si>
  <si>
    <t>THIEGO MARQUES DA SILVA</t>
  </si>
  <si>
    <t>02/01/1999</t>
  </si>
  <si>
    <t>Men -66 kg</t>
  </si>
  <si>
    <t>ANDERSON WASSIAN DA SILVA</t>
  </si>
  <si>
    <t>03/07/1999</t>
  </si>
  <si>
    <t>Women -70 kg</t>
  </si>
  <si>
    <t>Men -73 kg</t>
  </si>
  <si>
    <t>LUAN SIMÕES PIMENTEL</t>
  </si>
  <si>
    <t>17/08/2000</t>
  </si>
  <si>
    <t>Men -81 kg</t>
  </si>
  <si>
    <t>HARLLEY DAMIÃO PEREIRA ARRUDA</t>
  </si>
  <si>
    <t>Men -90 kg</t>
  </si>
  <si>
    <t>ANTONIO TENORIO DA SILVA</t>
  </si>
  <si>
    <t>24/10/1970</t>
  </si>
  <si>
    <t>Women +70 kg</t>
  </si>
  <si>
    <t>MEG RODRIGUES VITORINO EMMERICH</t>
  </si>
  <si>
    <t>23/10/1986</t>
  </si>
  <si>
    <t>REBECA SOUZA SILVA</t>
  </si>
  <si>
    <t>11/03/2001</t>
  </si>
  <si>
    <t>JULIO CESAR SANTOS DA CONCEIÇÃO</t>
  </si>
  <si>
    <t>07/11/1992</t>
  </si>
  <si>
    <t>Women's -41 kg</t>
  </si>
  <si>
    <t>Haterofilismo</t>
  </si>
  <si>
    <t>LARA APARECIDA FERREIRA SULLIVAN DE LIMA</t>
  </si>
  <si>
    <t>25/04/2003</t>
  </si>
  <si>
    <t>Women's -45 kg</t>
  </si>
  <si>
    <t>Men's -49 kg</t>
  </si>
  <si>
    <t>JOAO MARIA DE FRANCA JUNIOR</t>
  </si>
  <si>
    <t>20/10/1995</t>
  </si>
  <si>
    <t>LUCAS MANOEL GALVÃO DOS SANTOS</t>
  </si>
  <si>
    <t>20/11/2001</t>
  </si>
  <si>
    <t>Women's -50 kg</t>
  </si>
  <si>
    <t>MARIA LUZINEIDE SANTOS DE OLIVEIRA</t>
  </si>
  <si>
    <t>03/05/1974</t>
  </si>
  <si>
    <t>Men's -54 kg</t>
  </si>
  <si>
    <t>Women's -55 kg</t>
  </si>
  <si>
    <t>Men's -59 kg</t>
  </si>
  <si>
    <t>Women's -61 kg</t>
  </si>
  <si>
    <t>Women's -67 kg</t>
  </si>
  <si>
    <t>MARIANA D´ANDREA</t>
  </si>
  <si>
    <t>12/02/1998</t>
  </si>
  <si>
    <t>Men's -72 kg</t>
  </si>
  <si>
    <t>EZEQUIEL DE SOUZA CORREA</t>
  </si>
  <si>
    <t>23/10/1987</t>
  </si>
  <si>
    <t>Women's -73 kg</t>
  </si>
  <si>
    <t>AMANDA APARECIDA SANTOS DE SOUSA</t>
  </si>
  <si>
    <t>09/09/1991</t>
  </si>
  <si>
    <t>ÂNGELA FARIA TEIXEIRA</t>
  </si>
  <si>
    <t>17/07/1969</t>
  </si>
  <si>
    <t>Women's -79 kg</t>
  </si>
  <si>
    <t>ELIZETE ERNESTINA DE ARAUJO</t>
  </si>
  <si>
    <t>24/03/1975</t>
  </si>
  <si>
    <t>Men's -80 kg</t>
  </si>
  <si>
    <t>AILTON DE ANDRADE BENTO DE SOUZA</t>
  </si>
  <si>
    <t>07/03/1985</t>
  </si>
  <si>
    <t>Women's -86 kg</t>
  </si>
  <si>
    <t>TAYANA DE SOUZA MEDEIROS</t>
  </si>
  <si>
    <t>14/03/1993</t>
  </si>
  <si>
    <t>Men's -88 kg</t>
  </si>
  <si>
    <t>Men's -97 kg</t>
  </si>
  <si>
    <t>Men's -107 kg</t>
  </si>
  <si>
    <t>Men's +107 kg</t>
  </si>
  <si>
    <t>CHRISTIAN DIVINO PORTEIRO</t>
  </si>
  <si>
    <t>20/10/1977</t>
  </si>
  <si>
    <t>R3 - Mixed 10m Air Rifle Prone SH1</t>
  </si>
  <si>
    <t>Tiro Esportivo</t>
  </si>
  <si>
    <t>CARLOS HENRIQUE PROKOPIAK GARLETTI</t>
  </si>
  <si>
    <t>29/11/1974</t>
  </si>
  <si>
    <t>MARCELO HYROSHI MARTON</t>
  </si>
  <si>
    <t>06/05/1971</t>
  </si>
  <si>
    <t>R4 - Mixed 10m Air Rifle Standing SH2</t>
  </si>
  <si>
    <t>ALEXANDRE AUGUSTO GALGANI</t>
  </si>
  <si>
    <t>25/04/1983</t>
  </si>
  <si>
    <t>BRUNO STOV KIEFER</t>
  </si>
  <si>
    <t>28/10/1985</t>
  </si>
  <si>
    <t>R5 - Mixed 10m Air Rifle Prone SH2</t>
  </si>
  <si>
    <t>R6 - Mixed 50m Rifle Prone SH1</t>
  </si>
  <si>
    <t>P2 - Women's 10m Air Pistol SH1</t>
  </si>
  <si>
    <t>DEBORA DA SILVA RODRIGUES CAMPOS</t>
  </si>
  <si>
    <t>04/10/1975</t>
  </si>
  <si>
    <t>P1 - Men's 10m Air Pistol SH1</t>
  </si>
  <si>
    <t>GERALDO VON ROSENTHAL</t>
  </si>
  <si>
    <t>RICARDO AUGUSTO GOMES DA COSTA</t>
  </si>
  <si>
    <t>12/05/1966</t>
  </si>
  <si>
    <t>SERGIO ADRIANO VIDA</t>
  </si>
  <si>
    <t>21/08/1965</t>
  </si>
  <si>
    <t>P3 - Mixed 25m Pistol SH1</t>
  </si>
  <si>
    <t>P4 - Mixed 50m Pistol SH1</t>
  </si>
  <si>
    <t>Natação</t>
  </si>
  <si>
    <t>BRUNO BECKER DA SILVA</t>
  </si>
  <si>
    <t>GABRIEL GERALDO DOS SANTOS ARAUJO</t>
  </si>
  <si>
    <t>16/03/2002</t>
  </si>
  <si>
    <t>EDENIA NOGUEIRA GARCIA</t>
  </si>
  <si>
    <t>MAIARA REGINA PEREIRA BARRETO</t>
  </si>
  <si>
    <t>06/07/1987</t>
  </si>
  <si>
    <t>PATRICIA PEREIRA DOS SANTOS</t>
  </si>
  <si>
    <t>11/12/1977</t>
  </si>
  <si>
    <t>JOANA MARIA JACIARA DA SILVA NEVES EUZEBIO</t>
  </si>
  <si>
    <t>TISBE DE SOUZA ANDRADE SILVA</t>
  </si>
  <si>
    <t>21/07/1998</t>
  </si>
  <si>
    <t>ERIC DE OLIVEIRA TOBERA</t>
  </si>
  <si>
    <t>16/12/1993</t>
  </si>
  <si>
    <t>LAILA SUZIGAN GARCIA</t>
  </si>
  <si>
    <t>02/08/2000</t>
  </si>
  <si>
    <t>23/02/1995</t>
  </si>
  <si>
    <t>GABRIEL MELONE DE OLIVEIRA</t>
  </si>
  <si>
    <t>03/02/1999</t>
  </si>
  <si>
    <t>GABRIEL CRISTIANO SILVA DE SOUZA</t>
  </si>
  <si>
    <t>25/02/1995</t>
  </si>
  <si>
    <t>JOAO PEDRO DRUMOND OLIVIA</t>
  </si>
  <si>
    <t>29/03/2003</t>
  </si>
  <si>
    <t>REGIANE NUNES SILVA</t>
  </si>
  <si>
    <t>10/11/1984</t>
  </si>
  <si>
    <t>JOSÉ LUIZ PERDIGÃO MAIA</t>
  </si>
  <si>
    <t>25/03/1999</t>
  </si>
  <si>
    <t>MATHEUS RHEINE CORREA DE SOUZA</t>
  </si>
  <si>
    <t>WENDELL BELARMINO PEREIRA</t>
  </si>
  <si>
    <t>20/05/1998</t>
  </si>
  <si>
    <t>LUCILENE DA SILVA SOUSA</t>
  </si>
  <si>
    <t>05/04/2000</t>
  </si>
  <si>
    <t>MARIA CAROLINA GOMES SANTIAGO</t>
  </si>
  <si>
    <t>02/08/1985</t>
  </si>
  <si>
    <t>THOMAZ ROCHA MATERA</t>
  </si>
  <si>
    <t>20/05/1989</t>
  </si>
  <si>
    <t>DOUGLAS ROCHA MATERA</t>
  </si>
  <si>
    <t>08/05/1993</t>
  </si>
  <si>
    <t>ANA KAROLINA SOARES DE OLIVEIRA</t>
  </si>
  <si>
    <t>BEATRIZ BORGES CARNEIRO</t>
  </si>
  <si>
    <t>07/05/1998</t>
  </si>
  <si>
    <t>DEBORA BORGES CARNEIRO</t>
  </si>
  <si>
    <t>ANDREY PEREIRA GARBE</t>
  </si>
  <si>
    <t>04/01/1997</t>
  </si>
  <si>
    <t>Women -58kg - K44</t>
  </si>
  <si>
    <t>Taekwondo</t>
  </si>
  <si>
    <t>CRISTHIANE NEVES DO NASCIMENTO</t>
  </si>
  <si>
    <t>12/08/1985</t>
  </si>
  <si>
    <t>SILVANA MAYARA CARDOSO FERNANDES</t>
  </si>
  <si>
    <t>23/04/1999</t>
  </si>
  <si>
    <t>Men -61kg - K44</t>
  </si>
  <si>
    <t>FABRICIO MARQUES DE SOUZA</t>
  </si>
  <si>
    <t>11/07/2001</t>
  </si>
  <si>
    <t>NATHAN CESAR SODARIO TORQUATO</t>
  </si>
  <si>
    <t>09/01/2001</t>
  </si>
  <si>
    <t>Men -75kg - K44</t>
  </si>
  <si>
    <t>BRUNO RODRIGUES DA MOTA</t>
  </si>
  <si>
    <t>04/11/1994</t>
  </si>
  <si>
    <t>Women +58kg - K44</t>
  </si>
  <si>
    <t>DEBORA BEZERRA DE MENEZES</t>
  </si>
  <si>
    <t>18/05/1990</t>
  </si>
  <si>
    <t>LEYLIANNE SAMARA RAMOS DOS SANTOS</t>
  </si>
  <si>
    <t>23/09/1996</t>
  </si>
  <si>
    <t>Men +75kg - K44</t>
  </si>
  <si>
    <t>ALEXANDRE DANIEL DOS SANTOS</t>
  </si>
  <si>
    <t>05/03/1975</t>
  </si>
  <si>
    <t>Men's Singles - Class 1</t>
  </si>
  <si>
    <t>Tênis de Mesa</t>
  </si>
  <si>
    <t>13/09/1973</t>
  </si>
  <si>
    <t>CONRADO CONTESSI</t>
  </si>
  <si>
    <t>30/03/1985</t>
  </si>
  <si>
    <t>Women's Singles - Class 1-2</t>
  </si>
  <si>
    <t>CARLA MAIA LIMP DE AZEVEDO</t>
  </si>
  <si>
    <t>24/01/1981</t>
  </si>
  <si>
    <t>Men's Singles - Class 2</t>
  </si>
  <si>
    <t>Women's Singles - Class 3</t>
  </si>
  <si>
    <t>MARLIANE AMARAL SANTOS</t>
  </si>
  <si>
    <t>14/09/1991</t>
  </si>
  <si>
    <t>Men's Singles - Class 3</t>
  </si>
  <si>
    <t>WELDER CAMARGO KNAF</t>
  </si>
  <si>
    <t>Women's Singles - Class 4</t>
  </si>
  <si>
    <t>Men's Singles - Class 4</t>
  </si>
  <si>
    <t>ECILDO LOPES DE OLIVEIRA</t>
  </si>
  <si>
    <t>18/08/1963</t>
  </si>
  <si>
    <t>Women's Singles - Class 5</t>
  </si>
  <si>
    <t>Raiza Francisca Farias Pereira da Silva</t>
  </si>
  <si>
    <t>17/04/1997</t>
  </si>
  <si>
    <t>Men's Singles - Class 6</t>
  </si>
  <si>
    <t>GOUTIER DOS SANTOS RODRIGUES</t>
  </si>
  <si>
    <t>11/08/1978</t>
  </si>
  <si>
    <t>Women's Singles - Class 6-7</t>
  </si>
  <si>
    <t>ALINE MENESES FERREIRA</t>
  </si>
  <si>
    <t>05/12/1990</t>
  </si>
  <si>
    <t>MILLENA FRANÇA DOS SANTOS</t>
  </si>
  <si>
    <t>09/04/1996</t>
  </si>
  <si>
    <t>Men's Singles - Class 7</t>
  </si>
  <si>
    <t>Women's Singles - Class 8</t>
  </si>
  <si>
    <t>LETHICIA RODRIGUES LACERDA</t>
  </si>
  <si>
    <t>12/09/2002</t>
  </si>
  <si>
    <t>Men's Singles - Class 8</t>
  </si>
  <si>
    <t>FRANCISCO WELLINGTON DE MELO</t>
  </si>
  <si>
    <t>10/05/1981</t>
  </si>
  <si>
    <t>Men's Singles - Class 9</t>
  </si>
  <si>
    <t>GUILHERME RIGGIO IFANGER</t>
  </si>
  <si>
    <t>23/12/1981</t>
  </si>
  <si>
    <t>LUCAS DOS SANTOS CARVALHO</t>
  </si>
  <si>
    <t>30/12/1999</t>
  </si>
  <si>
    <t>RAMON COLOMBO DA SILVA</t>
  </si>
  <si>
    <t>28/12/1992</t>
  </si>
  <si>
    <t>Women's Singles - Class 9-10</t>
  </si>
  <si>
    <t>Men's Singles - Class 10</t>
  </si>
  <si>
    <t>Men's Team - Class 1-2</t>
  </si>
  <si>
    <t>Women's Team - Class 1-3</t>
  </si>
  <si>
    <t>Men's Team - Class 3-4</t>
  </si>
  <si>
    <t>Women's Team - Class 4-5</t>
  </si>
  <si>
    <t>Men's Team - Class 6-8</t>
  </si>
  <si>
    <t>Men's Team - Class 9-10</t>
  </si>
  <si>
    <t>FÍSICA</t>
  </si>
  <si>
    <t>T11,F11</t>
  </si>
  <si>
    <t xml:space="preserve">                               RESULTADOS - JOGOS PARAPANAMERICANOS DE LIMA/2019</t>
  </si>
  <si>
    <t>Futebol de 5</t>
  </si>
  <si>
    <t>Brasil x Colombia</t>
  </si>
  <si>
    <t>BRASIL</t>
  </si>
  <si>
    <t>Brasil x Argentina</t>
  </si>
  <si>
    <t>Brasil México</t>
  </si>
  <si>
    <t>Brasil x Costa Rica</t>
  </si>
  <si>
    <t>Brasil x Peru</t>
  </si>
  <si>
    <t>Final ou Disputa 3º Lugar</t>
  </si>
  <si>
    <t>Futebol de 7</t>
  </si>
  <si>
    <t>1º Jogo - F5</t>
  </si>
  <si>
    <t>2º Jogo - F5</t>
  </si>
  <si>
    <t>3º Jogo - F5</t>
  </si>
  <si>
    <t>4º Jogo - F5</t>
  </si>
  <si>
    <t>5º Jogo - F5</t>
  </si>
  <si>
    <t>6º Jogo - F5</t>
  </si>
  <si>
    <t>1º Jogo - F7</t>
  </si>
  <si>
    <t>2º Jogo - F7</t>
  </si>
  <si>
    <t>3º Jogo - F7</t>
  </si>
  <si>
    <t>4º Jogo - F7</t>
  </si>
  <si>
    <t>Brasil x Estados Unidos</t>
  </si>
  <si>
    <t>5º Jogo - F7</t>
  </si>
  <si>
    <t>Brasil x Venezuela</t>
  </si>
  <si>
    <t>6º Jogo - F7</t>
  </si>
  <si>
    <t>Rugby</t>
  </si>
  <si>
    <t>1º Jogo - WR</t>
  </si>
  <si>
    <t>2º Jogo - WR</t>
  </si>
  <si>
    <t>Brasil x Canadá</t>
  </si>
  <si>
    <t>3º Jogo - WR</t>
  </si>
  <si>
    <t>4º Jogo - WR</t>
  </si>
  <si>
    <t>5º Jogo - WR</t>
  </si>
  <si>
    <t>Brasil x Chile</t>
  </si>
  <si>
    <t>6º Jogo - WR</t>
  </si>
  <si>
    <t>Semi Final ou Disputa 5º</t>
  </si>
  <si>
    <t>7º Jogo - WR</t>
  </si>
  <si>
    <t>Volei Sentado</t>
  </si>
  <si>
    <t>1º Jogo - VS</t>
  </si>
  <si>
    <t>2º Jogo - VS</t>
  </si>
  <si>
    <t>3º Jogo - VS</t>
  </si>
  <si>
    <t>4º Jogo - VS</t>
  </si>
  <si>
    <t>5º Jogo - VS</t>
  </si>
  <si>
    <t>6º Jogo - VS</t>
  </si>
  <si>
    <t>7º Jogo - VS</t>
  </si>
  <si>
    <t>Semi Final</t>
  </si>
  <si>
    <t>Basquete</t>
  </si>
  <si>
    <t>1º Jogo - WB</t>
  </si>
  <si>
    <t>2º Jogo - WB</t>
  </si>
  <si>
    <t>Brasil x Porto Rico</t>
  </si>
  <si>
    <t>3º Jogo - WB</t>
  </si>
  <si>
    <t>4º Jogo - WB</t>
  </si>
  <si>
    <t>Quartas de Final</t>
  </si>
  <si>
    <t>5º Jogo - WB</t>
  </si>
  <si>
    <t>Rodada de Qualificação</t>
  </si>
  <si>
    <t>6º Jogo - WB</t>
  </si>
  <si>
    <t>3º jogo - WB</t>
  </si>
  <si>
    <t>Rodada de Qualificação ou Semi Final</t>
  </si>
  <si>
    <t>Goalball</t>
  </si>
  <si>
    <t>1º Jogo - GB</t>
  </si>
  <si>
    <t>2º Jogo - GB</t>
  </si>
  <si>
    <t>3º Jogo - GB</t>
  </si>
  <si>
    <t>4º Jogo - GB</t>
  </si>
  <si>
    <t>Brasil x México</t>
  </si>
  <si>
    <t>Brasil x Guatemala</t>
  </si>
  <si>
    <t>5º Jogo - GB</t>
  </si>
  <si>
    <t>6º Jogo - GB</t>
  </si>
  <si>
    <t>7º Jogo - GB</t>
  </si>
  <si>
    <t>Women's Singles - 1158859</t>
  </si>
  <si>
    <t>Women's Singles - 1158862</t>
  </si>
  <si>
    <t>Men's Singles - 1158857</t>
  </si>
  <si>
    <t>Women's Doubles - 1158859</t>
  </si>
  <si>
    <t>Women's Doubles - 1158862</t>
  </si>
  <si>
    <t>Men's Doubles - 1158857</t>
  </si>
  <si>
    <t>Men's Doubles - 1158858</t>
  </si>
  <si>
    <t>Quad Singles - 1158867</t>
  </si>
  <si>
    <t>Women's Singles</t>
  </si>
  <si>
    <t>Men's Singles</t>
  </si>
  <si>
    <t>Women's Doubles</t>
  </si>
  <si>
    <t>Men's Doubles</t>
  </si>
  <si>
    <t>Quad Singles</t>
  </si>
  <si>
    <t>Tênis em Cadeira de Rodas</t>
  </si>
  <si>
    <t>MEIRYCOLL JULIA DUVAL DA SILVA</t>
  </si>
  <si>
    <t>GUSTAVO CARNEIRO SILVA</t>
  </si>
  <si>
    <t>YMANITU GEON DA SILVA</t>
  </si>
  <si>
    <t>INSTITUTO ATHLON</t>
  </si>
  <si>
    <t>T11;F11</t>
  </si>
  <si>
    <t>T12;F12</t>
  </si>
  <si>
    <t>A. A. A. UNI SANTANNA</t>
  </si>
  <si>
    <t>RO</t>
  </si>
  <si>
    <t>F12;T12</t>
  </si>
  <si>
    <t>ADVIR</t>
  </si>
  <si>
    <t>CLUBE TORNADO</t>
  </si>
  <si>
    <t>F13;T13</t>
  </si>
  <si>
    <t>AAPA</t>
  </si>
  <si>
    <t>T13;F13</t>
  </si>
  <si>
    <t>T35;F35</t>
  </si>
  <si>
    <t>T36;F36</t>
  </si>
  <si>
    <t>APARU UBERLÂNDIA</t>
  </si>
  <si>
    <t>DOURADOS PARALIMPICO</t>
  </si>
  <si>
    <t>F38;T37</t>
  </si>
  <si>
    <t>IRM</t>
  </si>
  <si>
    <t>T46;F46</t>
  </si>
  <si>
    <t>F46;T47</t>
  </si>
  <si>
    <t>IEMA SBC</t>
  </si>
  <si>
    <t>T63</t>
  </si>
  <si>
    <t>AMEI</t>
  </si>
  <si>
    <t>T20;F20</t>
  </si>
  <si>
    <t>JUNDIAÍ</t>
  </si>
  <si>
    <t>FPA - AP</t>
  </si>
  <si>
    <t>AP</t>
  </si>
  <si>
    <t>SADEVI/MG - CTE-UFMG</t>
  </si>
  <si>
    <t>T37;F37</t>
  </si>
  <si>
    <t>F41</t>
  </si>
  <si>
    <t>F52</t>
  </si>
  <si>
    <t>CERTO</t>
  </si>
  <si>
    <t>F56;T54</t>
  </si>
  <si>
    <t>IPPBRASIL</t>
  </si>
  <si>
    <t>F40</t>
  </si>
  <si>
    <t>F53</t>
  </si>
  <si>
    <t>IPAD/PB</t>
  </si>
  <si>
    <t>ITG</t>
  </si>
  <si>
    <t>T44;F44</t>
  </si>
  <si>
    <t>F44</t>
  </si>
  <si>
    <t>INCLUSIVO</t>
  </si>
  <si>
    <t>NEFD-UFPE</t>
  </si>
  <si>
    <t>F33</t>
  </si>
  <si>
    <t>SL3</t>
  </si>
  <si>
    <t>ÚNICA</t>
  </si>
  <si>
    <t>ÚNICA;ÚNICA</t>
  </si>
  <si>
    <t>ALP SBS</t>
  </si>
  <si>
    <t>CAN</t>
  </si>
  <si>
    <t>SE</t>
  </si>
  <si>
    <t>UNIDEFI</t>
  </si>
  <si>
    <t>AVA</t>
  </si>
  <si>
    <t>A.P.E.D.E.F.</t>
  </si>
  <si>
    <t>SH1;SH1</t>
  </si>
  <si>
    <t>SMCC</t>
  </si>
  <si>
    <t>SH1</t>
  </si>
  <si>
    <t>ADDG</t>
  </si>
  <si>
    <t>SH2</t>
  </si>
  <si>
    <t>CNRAC</t>
  </si>
  <si>
    <t>SAC</t>
  </si>
  <si>
    <t>ASASEPODE</t>
  </si>
  <si>
    <t>SH1;SH2</t>
  </si>
  <si>
    <t>ARPM</t>
  </si>
  <si>
    <t>ACARISUL</t>
  </si>
  <si>
    <t>BOM PASTOR</t>
  </si>
  <si>
    <t>GNU</t>
  </si>
  <si>
    <t xml:space="preserve">PUCPR </t>
  </si>
  <si>
    <t>IDD</t>
  </si>
  <si>
    <t>SERC</t>
  </si>
  <si>
    <t>JR-SP</t>
  </si>
  <si>
    <t>UMPM</t>
  </si>
  <si>
    <t>T47;F46</t>
  </si>
  <si>
    <t>TT1</t>
  </si>
  <si>
    <t>TT2</t>
  </si>
  <si>
    <t>TT3</t>
  </si>
  <si>
    <t>TT4</t>
  </si>
  <si>
    <t>TT7</t>
  </si>
  <si>
    <t>TT8</t>
  </si>
  <si>
    <t>TT9</t>
  </si>
  <si>
    <t>TT10</t>
  </si>
  <si>
    <t>MARCA</t>
  </si>
  <si>
    <t>POSIÇÃO</t>
  </si>
  <si>
    <t>Women's</t>
  </si>
  <si>
    <t>Men's</t>
  </si>
  <si>
    <t>Long Jump T11/12</t>
  </si>
  <si>
    <t>Long Jump T36</t>
  </si>
  <si>
    <t>Long Jump T37</t>
  </si>
  <si>
    <t>Long Jump T36/37/38</t>
  </si>
  <si>
    <t>Long Jump T47</t>
  </si>
  <si>
    <t>100 m T11</t>
  </si>
  <si>
    <t>100 m T12</t>
  </si>
  <si>
    <t>100 m T13</t>
  </si>
  <si>
    <t>100 m T35</t>
  </si>
  <si>
    <t>100 m T36</t>
  </si>
  <si>
    <t>100 m T37</t>
  </si>
  <si>
    <t>100 m T38</t>
  </si>
  <si>
    <t>100 m T47</t>
  </si>
  <si>
    <t>100 m T53</t>
  </si>
  <si>
    <t>100 m T63</t>
  </si>
  <si>
    <t>200 m T11</t>
  </si>
  <si>
    <t>200 m T12</t>
  </si>
  <si>
    <t>200 m T35</t>
  </si>
  <si>
    <t>200 m T36</t>
  </si>
  <si>
    <t>200 m T37</t>
  </si>
  <si>
    <t>200 m T47</t>
  </si>
  <si>
    <t>400 m T11</t>
  </si>
  <si>
    <t>400 m T12</t>
  </si>
  <si>
    <t>400 m T13</t>
  </si>
  <si>
    <t>400 m T20</t>
  </si>
  <si>
    <t>400 m T36</t>
  </si>
  <si>
    <t>400 m T37</t>
  </si>
  <si>
    <t>400 m T38</t>
  </si>
  <si>
    <t>400 m T47</t>
  </si>
  <si>
    <t>400 m T53</t>
  </si>
  <si>
    <t>1500 m T11</t>
  </si>
  <si>
    <t>1500 m T13</t>
  </si>
  <si>
    <t>1500 m T46</t>
  </si>
  <si>
    <t>5000 m T11</t>
  </si>
  <si>
    <t>5000 m T13</t>
  </si>
  <si>
    <t>Discus Throw F11</t>
  </si>
  <si>
    <t>Discus Throw F37</t>
  </si>
  <si>
    <t>Discus Throw F41</t>
  </si>
  <si>
    <t>Discus Throw F53</t>
  </si>
  <si>
    <t>Discus Throw F56</t>
  </si>
  <si>
    <t>Discus Throw F57</t>
  </si>
  <si>
    <t>Javelin Throw F11/12/13</t>
  </si>
  <si>
    <t>Javelin Throw F41</t>
  </si>
  <si>
    <t>Javelin Throw F54</t>
  </si>
  <si>
    <t>Javelin Throw F55</t>
  </si>
  <si>
    <t>Javelin Throw F56</t>
  </si>
  <si>
    <t>Javelin Throw F57</t>
  </si>
  <si>
    <t>Javelin Throw F64</t>
  </si>
  <si>
    <t>Shot Put F11</t>
  </si>
  <si>
    <t>Shot Put F12</t>
  </si>
  <si>
    <t>Shot Put F32/33/34</t>
  </si>
  <si>
    <t>Shot Put F35/36</t>
  </si>
  <si>
    <t>Shot Put F35/36/37</t>
  </si>
  <si>
    <t>Shot Put F40/41</t>
  </si>
  <si>
    <t>Shot Put F53/54</t>
  </si>
  <si>
    <t>Shot Put F53/54/55</t>
  </si>
  <si>
    <t>Shot Put F55</t>
  </si>
  <si>
    <t>Shot Put F57</t>
  </si>
  <si>
    <t>Shot Put F56/57</t>
  </si>
  <si>
    <t>Shot Put F63</t>
  </si>
  <si>
    <t>Mixed</t>
  </si>
  <si>
    <t>Women's 100 m T13</t>
  </si>
  <si>
    <t>Men's 100 m T38</t>
  </si>
  <si>
    <t>Men's 200 m T35</t>
  </si>
  <si>
    <t>Women's 200 m T36</t>
  </si>
  <si>
    <t>Men's 400 m T13</t>
  </si>
  <si>
    <t>Men's 400 m T36</t>
  </si>
  <si>
    <t>Men's 5000 m T11</t>
  </si>
  <si>
    <t>Men's 5000 m T13</t>
  </si>
  <si>
    <t>Men's 1500 m T46</t>
  </si>
  <si>
    <t>Women's Discus Throw F11</t>
  </si>
  <si>
    <t>Men's Discus Throw F11</t>
  </si>
  <si>
    <t>Men's Discus Throw F37</t>
  </si>
  <si>
    <t>Women's Discus Throw F53</t>
  </si>
  <si>
    <t>Women's Discus Throw F57</t>
  </si>
  <si>
    <t>Men's Javelin Throw F54</t>
  </si>
  <si>
    <t>Men's Javelin Throw F55</t>
  </si>
  <si>
    <t>Women's Long Jump T11/12</t>
  </si>
  <si>
    <t>Men's Long Jump T37</t>
  </si>
  <si>
    <t>Women's Long Jump T47</t>
  </si>
  <si>
    <t>Women's Shot Put F12</t>
  </si>
  <si>
    <t>Men's Shot Put F12</t>
  </si>
  <si>
    <t>Women's Shot Put F35/36</t>
  </si>
  <si>
    <t>Men's Shot Put F40/41</t>
  </si>
  <si>
    <t>Women's Shot Put F53/54/55</t>
  </si>
  <si>
    <t>Men's Shot Put F56/57</t>
  </si>
  <si>
    <t>Men's Shot Put F63</t>
  </si>
  <si>
    <t>Women's Individual SU5</t>
  </si>
  <si>
    <t>Men's Mixed Individual - BC1</t>
  </si>
  <si>
    <t>Men's Mixed Individual - BC2</t>
  </si>
  <si>
    <t>Women's Mixed Individual - BC2</t>
  </si>
  <si>
    <t>Men's Mixed Individual - BC3</t>
  </si>
  <si>
    <t>Women's Mixed Individual - BC3</t>
  </si>
  <si>
    <t>Men's Mixed Individual - BC4</t>
  </si>
  <si>
    <t>Women's Mixed Individual - BC4</t>
  </si>
  <si>
    <t>Women's Mixed Team - BC1/BC2</t>
  </si>
  <si>
    <t>Men's Men's - H 3-5: Road Race</t>
  </si>
  <si>
    <t>Women's Women's - C 1-3: Road Race</t>
  </si>
  <si>
    <t>Men's Men's - C 1-3: Road Race</t>
  </si>
  <si>
    <t>Women's Women's - C 4-5: Road Race</t>
  </si>
  <si>
    <t>Men's Men's - C 4-5: Road Race</t>
  </si>
  <si>
    <t>Women's Women's - B: Road Race</t>
  </si>
  <si>
    <t>Men's Mixed - H 1-5: Time Trial</t>
  </si>
  <si>
    <t>Women's Mixed - B: Time Trial</t>
  </si>
  <si>
    <t>Women's Mixed - C 1-5: Time Trial</t>
  </si>
  <si>
    <t>Men's Mixed - C 1-5: Time Trial</t>
  </si>
  <si>
    <t>Women's Women's - B: Individual Pursuit 3000m</t>
  </si>
  <si>
    <t>Women's Women's - C1-5: Time Trial 500m</t>
  </si>
  <si>
    <t>Women's Women -52 kg</t>
  </si>
  <si>
    <t>Women's Women -57 kg</t>
  </si>
  <si>
    <t>Men's Men -60 kg</t>
  </si>
  <si>
    <t>Men's Men -66 kg</t>
  </si>
  <si>
    <t>Women's Women -70 kg</t>
  </si>
  <si>
    <t>Men's Men -73 kg</t>
  </si>
  <si>
    <t>Men's Men -81 kg</t>
  </si>
  <si>
    <t>Men's Men -90 kg</t>
  </si>
  <si>
    <t>Women's Women +70 kg</t>
  </si>
  <si>
    <t>Women's Women's -41 kg</t>
  </si>
  <si>
    <t>Women's Women's -45 kg</t>
  </si>
  <si>
    <t>Men's Men's -49 kg</t>
  </si>
  <si>
    <t>Women's Women's -50 kg</t>
  </si>
  <si>
    <t>Men's Men's -54 kg</t>
  </si>
  <si>
    <t>Women's Women's -55 kg</t>
  </si>
  <si>
    <t>Men's Men's -59 kg</t>
  </si>
  <si>
    <t>Women's Women's -61 kg</t>
  </si>
  <si>
    <t>Women's Women's -67 kg</t>
  </si>
  <si>
    <t>Men's Men's -72 kg</t>
  </si>
  <si>
    <t>Women's Women's -73 kg</t>
  </si>
  <si>
    <t>Women's Women's -79 kg</t>
  </si>
  <si>
    <t>Men's Men's -80 kg</t>
  </si>
  <si>
    <t>Women's Women's -86 kg</t>
  </si>
  <si>
    <t>Men's Men's -88 kg</t>
  </si>
  <si>
    <t>Men's Men's -97 kg</t>
  </si>
  <si>
    <t>Men's Men's -107 kg</t>
  </si>
  <si>
    <t>Men's Men's +107 kg</t>
  </si>
  <si>
    <t>Men's R3 - Mixed 10m Air Rifle Prone SH1</t>
  </si>
  <si>
    <t>Men's R4 - Mixed 10m Air Rifle Standing SH2</t>
  </si>
  <si>
    <t>Men's R5 - Mixed 10m Air Rifle Prone SH2</t>
  </si>
  <si>
    <t>Men's R6 - Mixed 50m Rifle Prone SH1</t>
  </si>
  <si>
    <t>Women's P2 - Women's 10m Air Pistol SH1</t>
  </si>
  <si>
    <t>Men's P1 - Men's 10m Air Pistol SH1</t>
  </si>
  <si>
    <t>Women's P3 - Mixed 25m Pistol SH1</t>
  </si>
  <si>
    <t>Men's P3 - Mixed 25m Pistol SH1</t>
  </si>
  <si>
    <t>Men's P4 - Mixed 50m Pistol SH1</t>
  </si>
  <si>
    <t>Women's Women -58kg - K44</t>
  </si>
  <si>
    <t>Men's Men -61kg - K44</t>
  </si>
  <si>
    <t>Men's Men -75kg - K44</t>
  </si>
  <si>
    <t>Men's Men +75kg - K44</t>
  </si>
  <si>
    <t>Men's Men's Singles - Class 1</t>
  </si>
  <si>
    <t>Women's Women's Singles - Class 1-2</t>
  </si>
  <si>
    <t>Men's Men's Singles - Class 2</t>
  </si>
  <si>
    <t>Women's Women's Singles - Class 3</t>
  </si>
  <si>
    <t>Men's Men's Singles - Class 3</t>
  </si>
  <si>
    <t>Women's Women's Singles - Class 4</t>
  </si>
  <si>
    <t>Men's Men's Singles - Class 4</t>
  </si>
  <si>
    <t>Women's Women's Singles - Class 5</t>
  </si>
  <si>
    <t>Men's Men's Singles - Class 6</t>
  </si>
  <si>
    <t>Women's Women's Singles - Class 6-7</t>
  </si>
  <si>
    <t>Men's Men's Singles - Class 7</t>
  </si>
  <si>
    <t>Women's Women's Singles - Class 8</t>
  </si>
  <si>
    <t>Men's Men's Singles - Class 8</t>
  </si>
  <si>
    <t>Men's Men's Singles - Class 9</t>
  </si>
  <si>
    <t>Women's Women's Singles - Class 9-10</t>
  </si>
  <si>
    <t>Men's Men's Singles - Class 10</t>
  </si>
  <si>
    <t>Men's Men's Team - Class 1-2</t>
  </si>
  <si>
    <t>Women's Women's Team - Class 1-3</t>
  </si>
  <si>
    <t>Men's Men's Team - Class 3-4</t>
  </si>
  <si>
    <t>Women's Women's Team - Class 4-5</t>
  </si>
  <si>
    <t>Men's Men's Team - Class 6-8</t>
  </si>
  <si>
    <t>Men's Men's Team - Class 9-10</t>
  </si>
  <si>
    <t>Men's Quad Singles</t>
  </si>
  <si>
    <t>Men's Brasil x Colombia</t>
  </si>
  <si>
    <t>Men's Brasil x Argentina</t>
  </si>
  <si>
    <t>Men's Final ou Disputa 3º Lugar</t>
  </si>
  <si>
    <t>Men's Brasil x Estados Unidos</t>
  </si>
  <si>
    <t>Men's Brasil x Canadá</t>
  </si>
  <si>
    <t>Men's Brasil x Chile</t>
  </si>
  <si>
    <t>Men's Semi Final ou Disputa 5º</t>
  </si>
  <si>
    <t>4x100 m Universal Relay - Classificatória</t>
  </si>
  <si>
    <t>4x100 m Universal Relay - Final</t>
  </si>
  <si>
    <t>Men's 50m Breaststroke SB1-2</t>
  </si>
  <si>
    <t>Women's 50m Breaststroke SB3</t>
  </si>
  <si>
    <t>Men's 50m Freestyle S2</t>
  </si>
  <si>
    <t>Women's 50m Freestyle S3</t>
  </si>
  <si>
    <t>Women's 50m Freestyle S4</t>
  </si>
  <si>
    <t>Women's 50m Freestyle S5</t>
  </si>
  <si>
    <t>Men's 50m Freestyle S5</t>
  </si>
  <si>
    <t>Women's 50m Freestyle S6</t>
  </si>
  <si>
    <t>Men's 50m Freestyle S6</t>
  </si>
  <si>
    <t>Men's 50m Freestyle S7</t>
  </si>
  <si>
    <t>Women's 50m Freestyle S8</t>
  </si>
  <si>
    <t>Men's 50m Freestyle S8</t>
  </si>
  <si>
    <t>Men's 50m Freestyle S9</t>
  </si>
  <si>
    <t>Women's 50m Freestyle S10</t>
  </si>
  <si>
    <t>Men's 50m Freestyle S10</t>
  </si>
  <si>
    <t>Women's 50m Freestyle S11</t>
  </si>
  <si>
    <t>Men's 50m Freestyle S11</t>
  </si>
  <si>
    <t>Women's 50m Freestyle S12</t>
  </si>
  <si>
    <t>Men's 50m Freestyle S12</t>
  </si>
  <si>
    <t>Men's 50m Freestyle S13</t>
  </si>
  <si>
    <t>Men's 50m Butterfly S1-4</t>
  </si>
  <si>
    <t>Women's 50m Butterfly S5</t>
  </si>
  <si>
    <t>Men's 50m Butterfly S5</t>
  </si>
  <si>
    <t>Women's 50m Butterfly S6</t>
  </si>
  <si>
    <t>Men's 50m Butterfly S6</t>
  </si>
  <si>
    <t>Men's 50m Backstroke S2</t>
  </si>
  <si>
    <t>Women's 50m Backstroke S3</t>
  </si>
  <si>
    <t>Women's 50m Backstroke S4</t>
  </si>
  <si>
    <t>Women's 50m Backstroke S5</t>
  </si>
  <si>
    <t>Men's 50m Backstroke S5</t>
  </si>
  <si>
    <t>Women's 4x100 medley relay 34 points Final</t>
  </si>
  <si>
    <t>Men's 4x100 medley relay 34 points Final</t>
  </si>
  <si>
    <t>Men's 50m Freestyle - S2 - 1160371</t>
  </si>
  <si>
    <t>Men's 50m Freestyle - S2 - 1160390</t>
  </si>
  <si>
    <t>Women's 50m Freestyle - S3 - 1160377</t>
  </si>
  <si>
    <t>Women's 50m Freestyle - S3 - 1160410</t>
  </si>
  <si>
    <t>Women's 50m Freestyle - S4 - 1160415</t>
  </si>
  <si>
    <t>Women's 50m Freestyle - S4 - 1160421</t>
  </si>
  <si>
    <t>Women's 50m Freestyle - S5 - 1160387</t>
  </si>
  <si>
    <t>Women's 50m Freestyle - S5 - 1160395</t>
  </si>
  <si>
    <t>Women's 50m Freestyle - S5 - 1160424</t>
  </si>
  <si>
    <t>Men's 50m Freestyle - S5 - 1160374</t>
  </si>
  <si>
    <t>Men's 50m Freestyle - S5 - 1160378</t>
  </si>
  <si>
    <t>Women's 50m Freestyle - S6 - 1160398</t>
  </si>
  <si>
    <t>Women's 50m Freestyle - S6 - 1160412</t>
  </si>
  <si>
    <t>Men's 50m Freestyle - S6 - 1160422</t>
  </si>
  <si>
    <t>Men's 50m Freestyle - S6 - 1160450</t>
  </si>
  <si>
    <t>Men's 50m Freestyle - S7 - 1160393</t>
  </si>
  <si>
    <t>Women's 50m Freestyle - S8 - 1160373</t>
  </si>
  <si>
    <t>Men's 50m Freestyle - S8 - 1160389</t>
  </si>
  <si>
    <t>Men's 50m Freestyle - S9 - 1160396</t>
  </si>
  <si>
    <t>Men's 50m Freestyle - S9 - 1160420</t>
  </si>
  <si>
    <t>Men's 50m Freestyle - S9 - 1160425</t>
  </si>
  <si>
    <t>Women's 50m Freestyle - S10 - 1160413</t>
  </si>
  <si>
    <t>Men's 50m Freestyle - S10 - 1160416</t>
  </si>
  <si>
    <t>Women's 50m Freestyle - S11 - 1160417</t>
  </si>
  <si>
    <t>Men's 50m Freestyle - S11 - 1160397</t>
  </si>
  <si>
    <t>Men's 50m Freestyle - S11 - 1160414</t>
  </si>
  <si>
    <t>Men's 50m Freestyle - S11 - 1160426</t>
  </si>
  <si>
    <t>Women's 50m Freestyle - S12 - 1160409</t>
  </si>
  <si>
    <t>Women's 50m Freestyle - S12 - 1160411</t>
  </si>
  <si>
    <t>Men's 50m Freestyle - S12 - 1160423</t>
  </si>
  <si>
    <t>Men's 50m Freestyle - S13 - 1160372</t>
  </si>
  <si>
    <t>Men's 50m Freestyle - S13 - 1160376</t>
  </si>
  <si>
    <t>Men's 50m Freestyle - S13 - 1160392</t>
  </si>
  <si>
    <t>Men's 100m Freestyle - S2 - 1160371</t>
  </si>
  <si>
    <t>Men's 100m Freestyle - S2 - 1160390</t>
  </si>
  <si>
    <t>Women's 100m Freestyle - S3 - 1160377</t>
  </si>
  <si>
    <t>Women's 100m Freestyle - S3 - 1160410</t>
  </si>
  <si>
    <t>Women's 100m Freestyle - S4 - 1160415</t>
  </si>
  <si>
    <t>Women's 100m Freestyle - S4 - 1160421</t>
  </si>
  <si>
    <t>Women's 100m Freestyle - S5 - 1160387</t>
  </si>
  <si>
    <t>Women's 100m Freestyle - S5 - 1160395</t>
  </si>
  <si>
    <t>Men's 100m Freestyle - S5 - 1160374</t>
  </si>
  <si>
    <t>Men's 100m Freestyle - S5 - 1160378</t>
  </si>
  <si>
    <t>Women's 100m Freestyle - S6 - 1160398</t>
  </si>
  <si>
    <t>Women's 100m Freestyle - S6 - 1160412</t>
  </si>
  <si>
    <t>Men's 100m Freestyle - S6 - 1160422</t>
  </si>
  <si>
    <t>Men's 100m Freestyle - S6 - 1160450</t>
  </si>
  <si>
    <t>Men's 100m Freestyle - S7 - 1160393</t>
  </si>
  <si>
    <t>Women's 100m Freestyle - S8 - 1160373</t>
  </si>
  <si>
    <t>Men's 100m Freestyle - S8 - 1160389</t>
  </si>
  <si>
    <t>Men's 100m Freestyle - S9 - 1160396</t>
  </si>
  <si>
    <t>Men's 100m Freestyle - S9 - 1160420</t>
  </si>
  <si>
    <t>Men's 100m Freestyle - S9 - 1160425</t>
  </si>
  <si>
    <t>Women's 100m Freestyle - S10 - 1160413</t>
  </si>
  <si>
    <t>Men's 100m Freestyle - S10 - 1160416</t>
  </si>
  <si>
    <t>Women's 100m Freestyle - S11 - 1160417</t>
  </si>
  <si>
    <t>Men's 100m Freestyle - S11 - 1160397</t>
  </si>
  <si>
    <t>Men's 100m Freestyle - S11 - 1160414</t>
  </si>
  <si>
    <t>Men's 100m Freestyle - S11 - 1160426</t>
  </si>
  <si>
    <t>Women's 100m Freestyle - S12 - 1160409</t>
  </si>
  <si>
    <t>Women's 100m Freestyle - S12 - 1160411</t>
  </si>
  <si>
    <t>Men's 100m Freestyle - S12 - 1160423</t>
  </si>
  <si>
    <t>Men's 100m Freestyle - S13 - 1160372</t>
  </si>
  <si>
    <t>Men's 100m Freestyle - S13 - 1160376</t>
  </si>
  <si>
    <t>Men's 100m Freestyle - S13 - 1160392</t>
  </si>
  <si>
    <t>Men's 200m Freestyle - S2 - 1160371</t>
  </si>
  <si>
    <t>Men's 200m Freestyle - S2 - 1160390</t>
  </si>
  <si>
    <t>Women's 200m Freestyle - S3 - 1160410</t>
  </si>
  <si>
    <t>Women's 200m Freestyle - S4 - 1160421</t>
  </si>
  <si>
    <t>Women's 200m Freestyle - S5 - 1160387</t>
  </si>
  <si>
    <t>Women's 200m Freestyle - S5 - 1160395</t>
  </si>
  <si>
    <t>Women's 200m Freestyle - S5 - 1160424</t>
  </si>
  <si>
    <t>Men's 200m Freestyle - S5 - 1160374</t>
  </si>
  <si>
    <t>Men's 200m Freestyle - S5 - 1160378</t>
  </si>
  <si>
    <t>Women's 200m Freestyle - S14 - 1160367</t>
  </si>
  <si>
    <t>Women's 200m Freestyle - S14 - 1160370</t>
  </si>
  <si>
    <t>Women's 200m Freestyle - S14 - 1160375</t>
  </si>
  <si>
    <t>Men's 200m Freestyle - S14 - 1160388</t>
  </si>
  <si>
    <t>Women's 400m Freestyle - S6 - 1160398</t>
  </si>
  <si>
    <t>Men's 400m Freestyle - S7 - 1160393</t>
  </si>
  <si>
    <t>Women's 400m Freestyle - S8 - 1160373</t>
  </si>
  <si>
    <t>Men's 400m Freestyle - S9 - 1160408</t>
  </si>
  <si>
    <t>Men's 400m Freestyle - S9 - 1160420</t>
  </si>
  <si>
    <t>Men's 400m Freestyle - S9 - 1160425</t>
  </si>
  <si>
    <t>Men's 400m Freestyle - S10 - 1160416</t>
  </si>
  <si>
    <t>Men's 400m Freestyle - S11 - 1160397</t>
  </si>
  <si>
    <t>Men's 400m Freestyle - S11 - 1160414</t>
  </si>
  <si>
    <t>Men's 400m Freestyle - S11 - 1160426</t>
  </si>
  <si>
    <t>Women's 400m Freestyle - S13 - 1160409</t>
  </si>
  <si>
    <t>Women's 400m Freestyle - S13 - 1160411</t>
  </si>
  <si>
    <t>Men's 400m Freestyle - S13 - 1160376</t>
  </si>
  <si>
    <t>Men's 400m Freestyle - S13 - 1160392</t>
  </si>
  <si>
    <t>Men's 50m Butterfly - S1-4 - 1160371</t>
  </si>
  <si>
    <t>Men's 50m Butterfly - S1-4 - 1160390</t>
  </si>
  <si>
    <t>Women's 50m Butterfly - S5 - 1160387</t>
  </si>
  <si>
    <t>Women's 50m Butterfly - S5 - 1160395</t>
  </si>
  <si>
    <t>Women's 50m Butterfly - S5 - 1160424</t>
  </si>
  <si>
    <t>Men's 50m Butterfly - S5 - 1160374</t>
  </si>
  <si>
    <t>Women's 50m Butterfly - S6 - 1160398</t>
  </si>
  <si>
    <t>Women's 50m Butterfly - S6 - 1160412</t>
  </si>
  <si>
    <t>Men's 50m Butterfly - S6 - 1160422</t>
  </si>
  <si>
    <t>Men's 50m Butterfly - S6 - 1160450</t>
  </si>
  <si>
    <t>Women's 100m Butterfly - S8 - 1160373</t>
  </si>
  <si>
    <t>Men's 100m Butterfly - S8 - 1160389</t>
  </si>
  <si>
    <t>Men's 100m Butterfly - S9 - 1160369</t>
  </si>
  <si>
    <t>Men's 100m Butterfly - S9 - 1160420</t>
  </si>
  <si>
    <t>Men's 100m Butterfly - S9 - 1160425</t>
  </si>
  <si>
    <t>Men's 100m Butterfly - S10 - 1160416</t>
  </si>
  <si>
    <t>Men's 100m Butterfly - S11 - 1160397</t>
  </si>
  <si>
    <t>Men's 100m Butterfly - S11 - 1160414</t>
  </si>
  <si>
    <t>Men's 100m Butterfly - S11 - 1160426</t>
  </si>
  <si>
    <t>Men's 100m Butterfly - S12 - 1160423</t>
  </si>
  <si>
    <t>Men's 100m Butterfly - S13 - 1160376</t>
  </si>
  <si>
    <t>Men's 100m Butterfly - S13 - 1160392</t>
  </si>
  <si>
    <t>Women's 100m Butterfly - S14 - 1160367</t>
  </si>
  <si>
    <t>Women's 100m Butterfly - S14 - 1160370</t>
  </si>
  <si>
    <t>Women's 100m Butterfly - S14 - 1160375</t>
  </si>
  <si>
    <t>Men's 100m Butterfly - S14 - 1160388</t>
  </si>
  <si>
    <t>Men's 50m Breaststroke - SB1-2 - 1160371</t>
  </si>
  <si>
    <t>Men's 50m Breaststroke - SB1-2 - 1160390</t>
  </si>
  <si>
    <t>Women's 50m Breaststroke - SB3 - 1160410</t>
  </si>
  <si>
    <t>Women's 100m Breaststroke - SB4 - 1160421</t>
  </si>
  <si>
    <t>Men's 100m Breaststroke - SB4 - 1160378</t>
  </si>
  <si>
    <t>Women's 100m Breaststroke - SB5 - 1160387</t>
  </si>
  <si>
    <t>Women's 100m Breaststroke - SB5 - 1160398</t>
  </si>
  <si>
    <t>Men's 100m Breaststroke - SB5 - 1160418</t>
  </si>
  <si>
    <t>Men's 100m Breaststroke - SB9 - 1160408</t>
  </si>
  <si>
    <t>Men's 100m Breaststroke - SB9 - 1160420</t>
  </si>
  <si>
    <t>Women's 100m Breaststroke - SB11 - 1160417</t>
  </si>
  <si>
    <t>Men's 100m Breaststroke - SB11 - 1160397</t>
  </si>
  <si>
    <t>Men's 100m Breaststroke - SB11 - 1160426</t>
  </si>
  <si>
    <t>Men's 100m Breaststroke - SB13 - 1160392</t>
  </si>
  <si>
    <t>Women's 100m Breaststroke - SB14 - 1160367</t>
  </si>
  <si>
    <t>Women's 100m Breaststroke - SB14 - 1160370</t>
  </si>
  <si>
    <t>Women's 100m Breaststroke - SB14 - 1160375</t>
  </si>
  <si>
    <t>Men's 100m Breaststroke - SB14 - 1160388</t>
  </si>
  <si>
    <t>Men's 50m Backstroke - S2 - 1160371</t>
  </si>
  <si>
    <t>Men's 50m Backstroke - S2 - 1160390</t>
  </si>
  <si>
    <t>Women's 50m Backstroke - S3 - 1160377</t>
  </si>
  <si>
    <t>Women's 50m Backstroke - S3 - 1160410</t>
  </si>
  <si>
    <t>Women's 50m Backstroke - S4 - 1160421</t>
  </si>
  <si>
    <t>Women's 50m Backstroke - S5 - 1160387</t>
  </si>
  <si>
    <t>Women's 50m Backstroke - S5 - 1160395</t>
  </si>
  <si>
    <t>Women's 50m Backstroke - S5 - 1160424</t>
  </si>
  <si>
    <t>Men's 50m Backstroke - S5 - 1160374</t>
  </si>
  <si>
    <t>Women's 100m Backstroke - S6 - 1160412</t>
  </si>
  <si>
    <t>Men's 100m Backstroke - S6 - 1160422</t>
  </si>
  <si>
    <t>Men's 100m Backstroke - S6 - 1160450</t>
  </si>
  <si>
    <t>Men's 100m Backstroke - S7 - 1160393</t>
  </si>
  <si>
    <t>Women's 100m Backstroke - S8 - 1160373</t>
  </si>
  <si>
    <t>Men's 100m Backstroke - S9 - 1160369</t>
  </si>
  <si>
    <t>Men's 100m Backstroke - S9 - 1160408</t>
  </si>
  <si>
    <t>Women's 100m Backstroke - S10 - 1160413</t>
  </si>
  <si>
    <t>Men's 100m Backstroke - S10 - 1160416</t>
  </si>
  <si>
    <t>Women's 100m Backstroke - S11 - 1160417</t>
  </si>
  <si>
    <t>Men's 100m Backstroke - S11 - 1160397</t>
  </si>
  <si>
    <t>Women's 100m Backstroke - S12 - 1160411</t>
  </si>
  <si>
    <t>Men's 100m Backstroke - S12 - 1160423</t>
  </si>
  <si>
    <t>Men's 100m Backstroke - S13 - 1160376</t>
  </si>
  <si>
    <t>Women's 100m Backstroke - S14 - 1160367</t>
  </si>
  <si>
    <t>Men's 100m Backstroke - S14 - 1160388</t>
  </si>
  <si>
    <t>Women's 200m Individual Medley - SM5 - 1160387</t>
  </si>
  <si>
    <t>Women's 200m Individual Medley - SM5 - 1160395</t>
  </si>
  <si>
    <t>Women's 200m Individual Medley - SM5 - 1160424</t>
  </si>
  <si>
    <t>Women's 200m Individual Medley - SM6 - 1160398</t>
  </si>
  <si>
    <t>Men's 200m Individual Medley - SM6 - 1160418</t>
  </si>
  <si>
    <t>Men's 200m Individual Medley - SM6 - 1160422</t>
  </si>
  <si>
    <t>Men's 200m Individual Medley - SM6 - 1160450</t>
  </si>
  <si>
    <t>Men's 200m Individual Medley - SM7 - 1160393</t>
  </si>
  <si>
    <t>Men's 200m Individual Medley - SM9 - 1160369</t>
  </si>
  <si>
    <t>Men's 200m Individual Medley - SM9 - 1160408</t>
  </si>
  <si>
    <t>Men's 200m Individual Medley - SM9 - 1160420</t>
  </si>
  <si>
    <t>Men's 200m Individual Medley - SM10 - 1160416</t>
  </si>
  <si>
    <t>Men's 200m Individual Medley - SM11 - 1160397</t>
  </si>
  <si>
    <t>Men's 200m Individual Medley - SM11 - 1160426</t>
  </si>
  <si>
    <t>Men's 200m Individual Medley - SM13 - 1160376</t>
  </si>
  <si>
    <t>Men's 200m Individual Medley - SM13 - 1160392</t>
  </si>
  <si>
    <t>Women's 200m Individual Medley - SM14 - 1160367</t>
  </si>
  <si>
    <t>Women's 200m Individual Medley - SM14 - 1160370</t>
  </si>
  <si>
    <t>Women's 200m Individual Medley - SM14 - 1160375</t>
  </si>
  <si>
    <t>Men's 200m Individual Medley - SM14 - 1160388</t>
  </si>
  <si>
    <t>Men's 100m Freestyle S2</t>
  </si>
  <si>
    <t>Women's 100m Freestyle S3</t>
  </si>
  <si>
    <t>Women's 100m Freestyle S4</t>
  </si>
  <si>
    <t>Women's 100m Freestyle S5</t>
  </si>
  <si>
    <t>Men's 100m Freestyle S5</t>
  </si>
  <si>
    <t>Women's 100m Freestyle S6</t>
  </si>
  <si>
    <t>Men's 100m Freestyle S6</t>
  </si>
  <si>
    <t>Men's 100m Freestyle S7</t>
  </si>
  <si>
    <t>Women's 100m Freestyle S8</t>
  </si>
  <si>
    <t>Men's 100m Freestyle S8</t>
  </si>
  <si>
    <t>Men's 100m Freestyle S9</t>
  </si>
  <si>
    <t>Women's 100m Freestyle S10</t>
  </si>
  <si>
    <t>Men's 100m Freestyle S10</t>
  </si>
  <si>
    <t>Women's 100m Freestyle S11</t>
  </si>
  <si>
    <t>Men's 100m Freestyle S11</t>
  </si>
  <si>
    <t>Women's 100m Freestyle S12</t>
  </si>
  <si>
    <t>Men's 100m Freestyle S12</t>
  </si>
  <si>
    <t>Men's 100m Freestyle S13</t>
  </si>
  <si>
    <t>Men's 200m Freestyle S2</t>
  </si>
  <si>
    <t>Women's 200m Freestyle S3</t>
  </si>
  <si>
    <t>Women's 200m Freestyle S4</t>
  </si>
  <si>
    <t>Women's 200m Freestyle S5</t>
  </si>
  <si>
    <t>Men's 200m Freestyle S5</t>
  </si>
  <si>
    <t>Women's 200m Freestyle S14</t>
  </si>
  <si>
    <t>Men's 200m Freestyle S14</t>
  </si>
  <si>
    <t>Women's 400m Freestyle S6</t>
  </si>
  <si>
    <t>Men's 400m Freestyle S7</t>
  </si>
  <si>
    <t>Women's 400m Freestyle S8</t>
  </si>
  <si>
    <t>Men's 400m Freestyle S9</t>
  </si>
  <si>
    <t>Men's 400m Freestyle S10</t>
  </si>
  <si>
    <t>Men's 400m Freestyle S11</t>
  </si>
  <si>
    <t>Women's 400m Freestyle S13</t>
  </si>
  <si>
    <t>Men's 400m Freestyle S13</t>
  </si>
  <si>
    <t>Women's 100m Butterfly S8</t>
  </si>
  <si>
    <t>Men's 100m Butterfly S8</t>
  </si>
  <si>
    <t>Men's 100m Butterfly S9</t>
  </si>
  <si>
    <t>Men's 100m Butterfly S10</t>
  </si>
  <si>
    <t>Men's 100m Butterfly S11</t>
  </si>
  <si>
    <t>Men's 100m Butterfly S12</t>
  </si>
  <si>
    <t>Men's 100m Butterfly S13</t>
  </si>
  <si>
    <t>Women's 100m Butterfly S14</t>
  </si>
  <si>
    <t>Men's 100m Butterfly S14</t>
  </si>
  <si>
    <t>Women's 100m Breaststroke SB4</t>
  </si>
  <si>
    <t>Men's 100m Breaststroke SB4</t>
  </si>
  <si>
    <t>Women's 100m Breaststroke SB5</t>
  </si>
  <si>
    <t>Men's 100m Breaststroke SB5</t>
  </si>
  <si>
    <t>Men's 100m Breaststroke SB9</t>
  </si>
  <si>
    <t>Women's 100m Breaststroke SB11</t>
  </si>
  <si>
    <t>Men's 100m Breaststroke SB11</t>
  </si>
  <si>
    <t>Men's 100m Breaststroke SB13</t>
  </si>
  <si>
    <t>Women's 100m Breaststroke SB14</t>
  </si>
  <si>
    <t>Men's 100m Breaststroke SB14</t>
  </si>
  <si>
    <t>Women's 100m Backstroke S6</t>
  </si>
  <si>
    <t>Men's 100m Backstroke S6</t>
  </si>
  <si>
    <t>Men's 100m Backstroke S7</t>
  </si>
  <si>
    <t>Women's 100m Backstroke S8</t>
  </si>
  <si>
    <t>Men's 100m Backstroke S9</t>
  </si>
  <si>
    <t>Women's 100m Backstroke S10</t>
  </si>
  <si>
    <t>Men's 100m Backstroke S10</t>
  </si>
  <si>
    <t>Women's 100m Backstroke S11</t>
  </si>
  <si>
    <t>Men's 100m Backstroke S11</t>
  </si>
  <si>
    <t>Women's 100m Backstroke S12</t>
  </si>
  <si>
    <t>Men's 100m Backstroke S12</t>
  </si>
  <si>
    <t>Men's 100m Backstroke S13</t>
  </si>
  <si>
    <t>Women's 100m Backstroke S14</t>
  </si>
  <si>
    <t>Men's 100m Backstroke S14</t>
  </si>
  <si>
    <t>Women's 200m Individual Medley SM5</t>
  </si>
  <si>
    <t>Women's 200m Individual Medley SM6</t>
  </si>
  <si>
    <t>Men's 200m Individual Medley SM6</t>
  </si>
  <si>
    <t>Men's 200m Individual Medley SM7</t>
  </si>
  <si>
    <t>Men's 200m Individual Medley SM9</t>
  </si>
  <si>
    <t>Men's 200m Individual Medley SM10</t>
  </si>
  <si>
    <t>Men's 200m Individual Medley SM11</t>
  </si>
  <si>
    <t>Men's 200m Individual Medley SM13</t>
  </si>
  <si>
    <t>Women's 200m Individual Medley SM14</t>
  </si>
  <si>
    <t>Men's 200m Individual Medley SM14</t>
  </si>
  <si>
    <t>Men's 50 m Freestyle S5 - 2nd Session</t>
  </si>
  <si>
    <t>Men's 50 m Freestyle S9 - 2nd Session</t>
  </si>
  <si>
    <t>Women's 50 m Freestyle S11 - 2nd Session</t>
  </si>
  <si>
    <t>Men's 50 m Freestyle S11 - 2nd Session</t>
  </si>
  <si>
    <t>Men's 100 m Freestyle S7 - 2nd Session</t>
  </si>
  <si>
    <t>Men's 100 m Freestyle S10 - 1st Session</t>
  </si>
  <si>
    <t>Men's 100 m Freestyle S10 - 2nd Session</t>
  </si>
  <si>
    <t>Men's 100 m Freestyle S13 - 1st Session</t>
  </si>
  <si>
    <t>Men's 200 m Freestyle S2 - 2nd Session</t>
  </si>
  <si>
    <t>Women's 200 m Freestyle S14 - 2nd Session</t>
  </si>
  <si>
    <t>Men's 200 m Freestyle S14 - 1st Session</t>
  </si>
  <si>
    <t>Men's 200 m Freestyle S14 - 2nd Session</t>
  </si>
  <si>
    <t>Women's 400 m Freestyle S6 - 2nd Session</t>
  </si>
  <si>
    <t>Men's 400 m Freestyle S7 - 2nd Session</t>
  </si>
  <si>
    <t>Men's 400 m Freestyle S11 - 1st Session</t>
  </si>
  <si>
    <t>Men's 400 m Freestyle S11 - 2nd Session</t>
  </si>
  <si>
    <t>Women's 50 m Butterfly S6 - 1st Session</t>
  </si>
  <si>
    <t>Women's 50 m Butterfly S6 - 2nd Session</t>
  </si>
  <si>
    <t>Men's 50 m Butterfly S6 - 2nd Session</t>
  </si>
  <si>
    <t>Men's 100 m Butterfly S9 - 1st Session</t>
  </si>
  <si>
    <t>Men's 100 m Butterfly S9 - 2nd Session</t>
  </si>
  <si>
    <t>Men's 100 m Butterfly S10 - 2nd Session</t>
  </si>
  <si>
    <t>Women's 100 m Breaststroke SB14 - 1st Session</t>
  </si>
  <si>
    <t>Women's 100 m Breaststroke SB14 - 2nd Session</t>
  </si>
  <si>
    <t>Men's 100 m Breaststroke SB14 - 1st Session</t>
  </si>
  <si>
    <t>Men's 100 m Breaststroke SB14 - 2nd Session</t>
  </si>
  <si>
    <t>Men's 50 m Backstroke S2 - 2nd Session</t>
  </si>
  <si>
    <t>Men's 50 m Backstroke S5 - 2nd Session</t>
  </si>
  <si>
    <t>Women's 100 m Backstroke S8 - 2nd Session</t>
  </si>
  <si>
    <t>Women's 100 m Backstroke S11 - 1st Session</t>
  </si>
  <si>
    <t>Men's 100 m Backstroke S11 - 1st Session</t>
  </si>
  <si>
    <t>Men's 200 m Individual Medley SM10 - 1st Session</t>
  </si>
  <si>
    <t>Women's 50 m Freestyle S5 (S3-5) - 1st Session</t>
  </si>
  <si>
    <t>Men's 50 m Butterfly S4 (S1-4) - 2nd Session</t>
  </si>
  <si>
    <t>Women's 50 m Butterfly S5 (S1-5) - 2nd Session</t>
  </si>
  <si>
    <t>Men's 100 m Breaststroke SB13 (SB12-13) - 1st Session</t>
  </si>
  <si>
    <t>Men's 100 m Breaststroke SB13 (SB12-13) - 2nd Session</t>
  </si>
  <si>
    <t>Women's 50 m Backstroke S5 (S4-5) - 1st Session</t>
  </si>
  <si>
    <t>Women's 50 m Backstroke S5 (S4-5) - 2nd Session</t>
  </si>
  <si>
    <t>DNF</t>
  </si>
  <si>
    <t>15:41.64</t>
  </si>
  <si>
    <t>25.88</t>
  </si>
  <si>
    <t>26.15</t>
  </si>
  <si>
    <t>26.53</t>
  </si>
  <si>
    <t>25.28</t>
  </si>
  <si>
    <t>25.60</t>
  </si>
  <si>
    <t>25.22</t>
  </si>
  <si>
    <t>26.67</t>
  </si>
  <si>
    <t>Women's 200 m T11 - Semi Final</t>
  </si>
  <si>
    <t>Women's 200 m T11 - Final</t>
  </si>
  <si>
    <t>25.05</t>
  </si>
  <si>
    <t>25.15</t>
  </si>
  <si>
    <t>25.84</t>
  </si>
  <si>
    <t>Women's 200 m T12 - Semi Final</t>
  </si>
  <si>
    <t>Women's 200 m T12 - Final</t>
  </si>
  <si>
    <t>26.09</t>
  </si>
  <si>
    <t>26.14</t>
  </si>
  <si>
    <t>26.37</t>
  </si>
  <si>
    <t>3X2</t>
  </si>
  <si>
    <t>3X1</t>
  </si>
  <si>
    <t>3X0</t>
  </si>
  <si>
    <t>0X3</t>
  </si>
  <si>
    <t>0x3</t>
  </si>
  <si>
    <t>BRA X COL</t>
  </si>
  <si>
    <t>BRA X USA</t>
  </si>
  <si>
    <t>VENCEU</t>
  </si>
  <si>
    <t>PERDEU</t>
  </si>
  <si>
    <t>Men -100 kg +100kg - 1156511</t>
  </si>
  <si>
    <t>Men -100 kg e +100kg</t>
  </si>
  <si>
    <t>Men's Men -100 kg e +100</t>
  </si>
  <si>
    <t>0X2</t>
  </si>
  <si>
    <t>2X0</t>
  </si>
  <si>
    <t>1X3</t>
  </si>
  <si>
    <t>RAIZA FRANCISCA FARIAS PEREIRA DA SILVA</t>
  </si>
  <si>
    <t>Ouro</t>
  </si>
  <si>
    <t>Prata</t>
  </si>
  <si>
    <t>Bronze</t>
  </si>
  <si>
    <t>2X3</t>
  </si>
  <si>
    <t>SB14</t>
  </si>
  <si>
    <t>S13</t>
  </si>
  <si>
    <t>S11</t>
  </si>
  <si>
    <t>PRATA</t>
  </si>
  <si>
    <t>S10</t>
  </si>
  <si>
    <t>S5</t>
  </si>
  <si>
    <t>S4</t>
  </si>
  <si>
    <t>S6</t>
  </si>
  <si>
    <t>S9</t>
  </si>
  <si>
    <t>S8</t>
  </si>
  <si>
    <t>51.54</t>
  </si>
  <si>
    <t>Men's 400 m T37 - Semi Final</t>
  </si>
  <si>
    <t>Men's 400 m T37 - Final</t>
  </si>
  <si>
    <t>31.16</t>
  </si>
  <si>
    <t>F63</t>
  </si>
  <si>
    <t>DQ</t>
  </si>
  <si>
    <t>27.14</t>
  </si>
  <si>
    <t>27.80</t>
  </si>
  <si>
    <t>12.48</t>
  </si>
  <si>
    <t>Women's 400 m T47 - Semi Final</t>
  </si>
  <si>
    <t>1:09.74</t>
  </si>
  <si>
    <t>Women's 200 m T47 - Semi Final</t>
  </si>
  <si>
    <t>Women's 200 m T47 - Final</t>
  </si>
  <si>
    <t>27.17</t>
  </si>
  <si>
    <t>27.57</t>
  </si>
  <si>
    <t>Men's 400 m T11 - Semi Final</t>
  </si>
  <si>
    <t>Men's 400 m T11 - Final</t>
  </si>
  <si>
    <t>52.98</t>
  </si>
  <si>
    <t>52.12</t>
  </si>
  <si>
    <t>Men's 400 m T12 - Semi Final</t>
  </si>
  <si>
    <t>Men's 400 m T12 - Final</t>
  </si>
  <si>
    <t>52.24</t>
  </si>
  <si>
    <t>1X2</t>
  </si>
  <si>
    <t>Men's 100 m Freestyle S13 - 2nd Session (Final)</t>
  </si>
  <si>
    <t>OURO</t>
  </si>
  <si>
    <t>BRONZE</t>
  </si>
  <si>
    <t>S7</t>
  </si>
  <si>
    <t>4:12.85</t>
  </si>
  <si>
    <t>EVENT</t>
  </si>
  <si>
    <t>Men's 50 m Freestyle S9 - 1st Session</t>
  </si>
  <si>
    <t>27.05</t>
  </si>
  <si>
    <t>26.36</t>
  </si>
  <si>
    <t>26.84</t>
  </si>
  <si>
    <t>45.81</t>
  </si>
  <si>
    <t>52.46</t>
  </si>
  <si>
    <t>56.06</t>
  </si>
  <si>
    <t>1:02.65</t>
  </si>
  <si>
    <t>42.89</t>
  </si>
  <si>
    <t>38.82</t>
  </si>
  <si>
    <t>1:02.14</t>
  </si>
  <si>
    <t>42.95</t>
  </si>
  <si>
    <t>43.99</t>
  </si>
  <si>
    <t>2:05.74</t>
  </si>
  <si>
    <t>4:55.68</t>
  </si>
  <si>
    <t>5:00.29</t>
  </si>
  <si>
    <t>5:29.73</t>
  </si>
  <si>
    <t>1:11.77</t>
  </si>
  <si>
    <t>2:25.45</t>
  </si>
  <si>
    <t>B</t>
  </si>
  <si>
    <t>C5</t>
  </si>
  <si>
    <t>C2</t>
  </si>
  <si>
    <t>Women's Shot Put F57 - Final</t>
  </si>
  <si>
    <t>09.83</t>
  </si>
  <si>
    <t>Men's 100 m T13 - Final</t>
  </si>
  <si>
    <t>11.37</t>
  </si>
  <si>
    <t>Women's 100 m T38 -Final</t>
  </si>
  <si>
    <t>14.61</t>
  </si>
  <si>
    <t>Women's 100 m T11 - Semi Final</t>
  </si>
  <si>
    <t>12.34</t>
  </si>
  <si>
    <t>12.24</t>
  </si>
  <si>
    <t>12.51</t>
  </si>
  <si>
    <t>Men's Discus Throw F56 - Final</t>
  </si>
  <si>
    <t>43.55</t>
  </si>
  <si>
    <t>30.15</t>
  </si>
  <si>
    <t>Men's Shot Put F35/36/37 - Final</t>
  </si>
  <si>
    <t>13.84</t>
  </si>
  <si>
    <t>Women's 100 m T12 -Semi Final</t>
  </si>
  <si>
    <t>13.09</t>
  </si>
  <si>
    <t>12.44</t>
  </si>
  <si>
    <t>Men's 400 m T20 -Semi Final</t>
  </si>
  <si>
    <t>49.45</t>
  </si>
  <si>
    <t>51.35</t>
  </si>
  <si>
    <t>51.65</t>
  </si>
  <si>
    <t>51.34</t>
  </si>
  <si>
    <t>Women's 200 m T37 - Final</t>
  </si>
  <si>
    <t>30.99</t>
  </si>
  <si>
    <t>Men's Men's - C1-5: Time Trial 1000m - Final</t>
  </si>
  <si>
    <t>2X1</t>
  </si>
  <si>
    <t>1:10.54</t>
  </si>
  <si>
    <t>26.42</t>
  </si>
  <si>
    <t>33.71</t>
  </si>
  <si>
    <t>43.75</t>
  </si>
  <si>
    <t>Women's 50 m Freestyle S5 (S3-5) - 2nd Session</t>
  </si>
  <si>
    <t>38.05</t>
  </si>
  <si>
    <t>42.24</t>
  </si>
  <si>
    <t>44.51</t>
  </si>
  <si>
    <t>52.61</t>
  </si>
  <si>
    <t>42.11</t>
  </si>
  <si>
    <t>43.07</t>
  </si>
  <si>
    <t>1:59.30</t>
  </si>
  <si>
    <t>2:18.37</t>
  </si>
  <si>
    <t>2:21.91</t>
  </si>
  <si>
    <t>2:24.85</t>
  </si>
  <si>
    <t>4:54.11</t>
  </si>
  <si>
    <t>4:54.40</t>
  </si>
  <si>
    <t>5:12.76</t>
  </si>
  <si>
    <t>1:12.00</t>
  </si>
  <si>
    <t>Men's 100m Breaststroke - SB8</t>
  </si>
  <si>
    <t>Men's 100m Breaststroke SB8</t>
  </si>
  <si>
    <t>Men's 100 m Breaststroke SB8 - 2nd Session</t>
  </si>
  <si>
    <t>1:41.69</t>
  </si>
  <si>
    <t>19.94</t>
  </si>
  <si>
    <t>Women's Javelin Throw F11/12/13 - Final</t>
  </si>
  <si>
    <t>Women's Shot Put F40/41 - Final</t>
  </si>
  <si>
    <t>Men's Long Jump T36 - Final</t>
  </si>
  <si>
    <t>Men's 100 m T37 - Final</t>
  </si>
  <si>
    <t>11.68</t>
  </si>
  <si>
    <t>12.28</t>
  </si>
  <si>
    <t>Men's Javelin Throw F41 - Final</t>
  </si>
  <si>
    <t>Women's 100 m T11 - Final</t>
  </si>
  <si>
    <t>12.38</t>
  </si>
  <si>
    <t>12.40</t>
  </si>
  <si>
    <t>Women's 100 m T12 - Semi Final</t>
  </si>
  <si>
    <t>Women's 100 m T12 - Final</t>
  </si>
  <si>
    <t>12.41</t>
  </si>
  <si>
    <t>12.45</t>
  </si>
  <si>
    <t>Men's 400 m T53 - Final</t>
  </si>
  <si>
    <t>54.60</t>
  </si>
  <si>
    <t>Women's 400 m T47 - Final</t>
  </si>
  <si>
    <t>01:00.91</t>
  </si>
  <si>
    <t>01:02.63</t>
  </si>
  <si>
    <t>5:42.376</t>
  </si>
  <si>
    <t>1:07.38</t>
  </si>
  <si>
    <t>Men's 100 m Backstroke S14 - 1st Session - Semi Final</t>
  </si>
  <si>
    <t>Men's 100 m Backstroke S12 - 1st Session - Final</t>
  </si>
  <si>
    <t>1:09.38</t>
  </si>
  <si>
    <t>Women's 100 m Backstroke S12 - 1st Session - Final</t>
  </si>
  <si>
    <t>1:13.50</t>
  </si>
  <si>
    <t>TIME 1 - JOYCE E MARLIANE</t>
  </si>
  <si>
    <t>TIME 2 - DAVID E WELDER</t>
  </si>
  <si>
    <t>12.69</t>
  </si>
  <si>
    <t>13.32</t>
  </si>
  <si>
    <t>13.48</t>
  </si>
  <si>
    <t>13.50</t>
  </si>
  <si>
    <t>Men's 100 m T35 - Final</t>
  </si>
  <si>
    <t>12.72</t>
  </si>
  <si>
    <t>Women's 100 m T36 - Final</t>
  </si>
  <si>
    <t>14.89</t>
  </si>
  <si>
    <t>14.17</t>
  </si>
  <si>
    <t>Women's 100 m T37 - Final</t>
  </si>
  <si>
    <t>Men's 400 m T20 - Final</t>
  </si>
  <si>
    <t>47.58</t>
  </si>
  <si>
    <t>S14</t>
  </si>
  <si>
    <t>S2</t>
  </si>
  <si>
    <t>S12</t>
  </si>
  <si>
    <t>C1</t>
  </si>
  <si>
    <t>C4</t>
  </si>
  <si>
    <t>4:36.861</t>
  </si>
  <si>
    <t>4:54.351</t>
  </si>
  <si>
    <t>5:00.620</t>
  </si>
  <si>
    <t>4:35.358</t>
  </si>
  <si>
    <t>5:04.996</t>
  </si>
  <si>
    <t>5:15.125</t>
  </si>
  <si>
    <t>5:20.946</t>
  </si>
  <si>
    <t>1:16.384</t>
  </si>
  <si>
    <t>Women's Women's - B: Individual Pursuit 3000m -  Final</t>
  </si>
  <si>
    <t>1:21.409</t>
  </si>
  <si>
    <t>2:19.825</t>
  </si>
  <si>
    <t>6.02</t>
  </si>
  <si>
    <t>8.53</t>
  </si>
  <si>
    <t>56.69</t>
  </si>
  <si>
    <t>1:00.21</t>
  </si>
  <si>
    <t>DSQ</t>
  </si>
  <si>
    <t>59.91</t>
  </si>
  <si>
    <t>4:03.05</t>
  </si>
  <si>
    <t>Men's 50 m Backstroke S2 - Final</t>
  </si>
  <si>
    <t>59.33</t>
  </si>
  <si>
    <t>1:00.46</t>
  </si>
  <si>
    <t>1:03.27</t>
  </si>
  <si>
    <t>1:17.21</t>
  </si>
  <si>
    <t>1:06.37</t>
  </si>
  <si>
    <t>1:12.07</t>
  </si>
  <si>
    <t>1:07.00</t>
  </si>
  <si>
    <t>1:07.10</t>
  </si>
  <si>
    <t>15.44</t>
  </si>
  <si>
    <t>10.72</t>
  </si>
  <si>
    <t>11.12</t>
  </si>
  <si>
    <t>11.48</t>
  </si>
  <si>
    <t>11.22</t>
  </si>
  <si>
    <t>11.31</t>
  </si>
  <si>
    <t>5:17.73</t>
  </si>
  <si>
    <t>1:07.05</t>
  </si>
  <si>
    <t>1:13.68</t>
  </si>
  <si>
    <t>SB5</t>
  </si>
  <si>
    <t>2:00.31</t>
  </si>
  <si>
    <t>2:09.52</t>
  </si>
  <si>
    <t>2:40.48</t>
  </si>
  <si>
    <t>1:15.03</t>
  </si>
  <si>
    <t>44.65</t>
  </si>
  <si>
    <t>39.06</t>
  </si>
  <si>
    <t>05.03</t>
  </si>
  <si>
    <t>Men's 100 m T53 - Final</t>
  </si>
  <si>
    <t>Men's 100 m T36 - Final</t>
  </si>
  <si>
    <t>Men's 100 m T36 - Semi Final</t>
  </si>
  <si>
    <t>12.65</t>
  </si>
  <si>
    <t>Women's 100 m T47 -Semi Final</t>
  </si>
  <si>
    <t>Women's 100 m T47 - Final</t>
  </si>
  <si>
    <t>Women's 100 m T47 - Semi Final</t>
  </si>
  <si>
    <t>13.49</t>
  </si>
  <si>
    <t>13.35</t>
  </si>
  <si>
    <t>13.28</t>
  </si>
  <si>
    <t>49.81</t>
  </si>
  <si>
    <t>Men's 400 m T38 - Final</t>
  </si>
  <si>
    <t>Men's Shot Put F53/54 - Final</t>
  </si>
  <si>
    <t>Men's Javelin Throw F57 - Final</t>
  </si>
  <si>
    <t>11.04</t>
  </si>
  <si>
    <t>Men's 100 m T12 - Semi Final</t>
  </si>
  <si>
    <t>Men's 100 m T11 - Semi Final</t>
  </si>
  <si>
    <t>Men's 100 m T47 - Semi Final</t>
  </si>
  <si>
    <t>Men's Long Jump T37 - Final</t>
  </si>
  <si>
    <t>Men's 1500 m T13 - Final</t>
  </si>
  <si>
    <t>4x100 m Universal Relay - Semi Final</t>
  </si>
  <si>
    <t>Women's 400 m T11 - Semi Final</t>
  </si>
  <si>
    <t>Women's 400 m T12 - Semi Final</t>
  </si>
  <si>
    <t>Women's Shot Put F32/33/34 - Final</t>
  </si>
  <si>
    <t>Men's 100 m Freestyle S11 - 2nd Session Final</t>
  </si>
  <si>
    <t>Women's 100 m Freestyle S11 - 2nd Session Final</t>
  </si>
  <si>
    <t>Men's 100 m Backstroke S14 - 2nd Session Final</t>
  </si>
  <si>
    <t>Women's 100 m Backstroke S14 - 2nd Session Final</t>
  </si>
  <si>
    <t>Men's 100 m Backstroke S9 - 2nd Session Final</t>
  </si>
  <si>
    <t>Women's 400 m Freestyle S8 (S7-8) - 2nd Session Final</t>
  </si>
  <si>
    <t>Men's 100 m Backstroke S10 - 2nd Session Final</t>
  </si>
  <si>
    <t>Women's 100 m Backstroke S10 - 2nd Session Final</t>
  </si>
  <si>
    <t>Men's 100 m Breaststroke SB5 - 2nd Session Final</t>
  </si>
  <si>
    <t>Women's 100 m Breaststroke SB5 (SB4-5) - 2nd Session Final</t>
  </si>
  <si>
    <t>Men's 100 m Backstroke S7 - 2nd Session Final</t>
  </si>
  <si>
    <t>Women's - B: Time Trial 1000m - Final</t>
  </si>
  <si>
    <t>55.52</t>
  </si>
  <si>
    <t>52.63</t>
  </si>
  <si>
    <t>57.39</t>
  </si>
  <si>
    <t>56.91</t>
  </si>
  <si>
    <t>58.09</t>
  </si>
  <si>
    <t>58.06</t>
  </si>
  <si>
    <t>55.34</t>
  </si>
  <si>
    <t>55.38</t>
  </si>
  <si>
    <t>5:22.62</t>
  </si>
  <si>
    <t>36.79</t>
  </si>
  <si>
    <t>1:32.43</t>
  </si>
  <si>
    <t>1:26.12</t>
  </si>
  <si>
    <t>TIME 3 - GUILHERME E IRANILDO E ALOISIO</t>
  </si>
  <si>
    <t>TIME 4 - LUIZ E PAULO E FRANCISCO</t>
  </si>
  <si>
    <t>TIME 5 - DIEGO E CLAUDIO</t>
  </si>
  <si>
    <t>S3</t>
  </si>
  <si>
    <t>2:19.86</t>
  </si>
  <si>
    <t>Women's 100 m Freestyle S5 (S3-5) - 1st Session - Semi Finall</t>
  </si>
  <si>
    <t>2:18.46</t>
  </si>
  <si>
    <t>Women's 100 m Freestyle S5 (S3-5) - 2nd Session - Final</t>
  </si>
  <si>
    <t>Men's 50 m Freestyle S10 - 1st Session - Semi Final</t>
  </si>
  <si>
    <t>Women's 50 m Freestyle S10 - 1st Session - Semi Final</t>
  </si>
  <si>
    <t>29.81</t>
  </si>
  <si>
    <t>Men's 100 m Butterfly S14 - 1st Session - Semi Final</t>
  </si>
  <si>
    <t>1:05.63</t>
  </si>
  <si>
    <t>Men's 50 m Breaststroke SB2 (SB1-2) - 1st Session - Semi Final</t>
  </si>
  <si>
    <t>SB1</t>
  </si>
  <si>
    <t>SB2</t>
  </si>
  <si>
    <t>Men's 100 m Backstroke S13 - 1st Session - Final</t>
  </si>
  <si>
    <t>1:07.66</t>
  </si>
  <si>
    <t>Men's 200 m T37 - Semi Final</t>
  </si>
  <si>
    <t>24.24</t>
  </si>
  <si>
    <t>25.85</t>
  </si>
  <si>
    <t>25.42</t>
  </si>
  <si>
    <t>Men's 100 m T11 - Final</t>
  </si>
  <si>
    <t>11.25(.244)</t>
  </si>
  <si>
    <t>11.25(.247)</t>
  </si>
  <si>
    <t>Men's 100 m T12 - Final</t>
  </si>
  <si>
    <t>10.97</t>
  </si>
  <si>
    <t>Men's 100 m T47 - Final</t>
  </si>
  <si>
    <t>10.59</t>
  </si>
  <si>
    <t>11.03</t>
  </si>
  <si>
    <t>11.34</t>
  </si>
  <si>
    <t>Men's 100 m T63 (64) - Final</t>
  </si>
  <si>
    <t>12.30</t>
  </si>
  <si>
    <t>Men's Shot Put F55 - Final</t>
  </si>
  <si>
    <t>Men's Shot Put F55 - FInal</t>
  </si>
  <si>
    <t>11.08</t>
  </si>
  <si>
    <t>08.82</t>
  </si>
  <si>
    <t>Women's Javelin Throw F54 - Final</t>
  </si>
  <si>
    <t>14.00</t>
  </si>
  <si>
    <t>Men's Shot Put F11 - Final</t>
  </si>
  <si>
    <t>13.17</t>
  </si>
  <si>
    <t>Women's 400 m T11 - Final</t>
  </si>
  <si>
    <t>58.93</t>
  </si>
  <si>
    <t>58.91</t>
  </si>
  <si>
    <t>Women's 400 m T12 - Final</t>
  </si>
  <si>
    <t>Women's Long Jump T36/37/38 -Final</t>
  </si>
  <si>
    <t>4.06</t>
  </si>
  <si>
    <t>9.62</t>
  </si>
  <si>
    <t>22.64</t>
  </si>
  <si>
    <t>54.99</t>
  </si>
  <si>
    <t>54.73</t>
  </si>
  <si>
    <t>Men's 200 m T37 - Final</t>
  </si>
  <si>
    <t>23.53</t>
  </si>
  <si>
    <t>25.45</t>
  </si>
  <si>
    <t>Men's Javelin Throw F64 - Final</t>
  </si>
  <si>
    <t>Women's Javelin Throw F56 - Final</t>
  </si>
  <si>
    <t>24.82</t>
  </si>
  <si>
    <t>Women's Discus Throw F41 - Final</t>
  </si>
  <si>
    <t>Men's 1500 m T11 - Final</t>
  </si>
  <si>
    <t>49.72</t>
  </si>
  <si>
    <t>Men's 400 m T47 - Semi Final</t>
  </si>
  <si>
    <t>Men's 400 m T47 - Final</t>
  </si>
  <si>
    <t>00:49.70</t>
  </si>
  <si>
    <t>00:49.25</t>
  </si>
  <si>
    <t>00:50.63</t>
  </si>
  <si>
    <t>00:50.50</t>
  </si>
  <si>
    <t>00:51.26</t>
  </si>
  <si>
    <t>Men's 400 m Freestyle S9 (S8-9) - 2nd Session - Final</t>
  </si>
  <si>
    <t>04:35.27</t>
  </si>
  <si>
    <t>04:40.31</t>
  </si>
  <si>
    <t>05:00.84</t>
  </si>
  <si>
    <t>Men's 100 m Freestyle S5 - 2nd Session - Final</t>
  </si>
  <si>
    <t>01:11.88</t>
  </si>
  <si>
    <t>01:42.46</t>
  </si>
  <si>
    <t>Women's 100 m Freestyle S5 (S3-5) - 1st Session - Semi Final</t>
  </si>
  <si>
    <t>01:27.21</t>
  </si>
  <si>
    <t>01:27.36</t>
  </si>
  <si>
    <t>01:35.30</t>
  </si>
  <si>
    <t>01:33.50</t>
  </si>
  <si>
    <t>01:38.58</t>
  </si>
  <si>
    <t>01:45.70</t>
  </si>
  <si>
    <t>01:44.71</t>
  </si>
  <si>
    <t>01:47.97</t>
  </si>
  <si>
    <t>Men's 100 m Butterfly S8 - 2nd Session - Final</t>
  </si>
  <si>
    <t>01:07.20</t>
  </si>
  <si>
    <t>Women's 100 m Butterfly S8 - 2nd Session - Final</t>
  </si>
  <si>
    <t>01:21.69</t>
  </si>
  <si>
    <t>Men's 50 m Breaststroke SB2 (SB1-2) - 2nd Session - Final</t>
  </si>
  <si>
    <t>01:38.17</t>
  </si>
  <si>
    <t>01:38.18</t>
  </si>
  <si>
    <t>01:39.93</t>
  </si>
  <si>
    <t>01:40.15</t>
  </si>
  <si>
    <t>04:52.40</t>
  </si>
  <si>
    <t>Men's 50 m Freestyle S10 - 2nd Session - Final</t>
  </si>
  <si>
    <t>00:23.70</t>
  </si>
  <si>
    <t>00:23.76</t>
  </si>
  <si>
    <t>01:09.93</t>
  </si>
  <si>
    <t>Women's 50 m Freestyle S10 - 2nd Session - Final</t>
  </si>
  <si>
    <t>00:29.43</t>
  </si>
  <si>
    <t>Men's 50 m Freestyle S7 - 2nd Session - Final</t>
  </si>
  <si>
    <t>00:32.45</t>
  </si>
  <si>
    <t>Men's 100 m Butterfly S14 - 2nd Session - Final</t>
  </si>
  <si>
    <t>01:03.66</t>
  </si>
  <si>
    <t>Women's 100 m Butterfly S14 - 2nd Session - Final</t>
  </si>
  <si>
    <t>01:19.14</t>
  </si>
  <si>
    <t>01:19.68</t>
  </si>
  <si>
    <t>01:22.74</t>
  </si>
  <si>
    <t>Men's 100 m Breaststroke SB4 - 2nd Session - Final</t>
  </si>
  <si>
    <t>02:16.97</t>
  </si>
  <si>
    <t>Men's 200 m Individual Medley SM11 - 2nd Session - Final</t>
  </si>
  <si>
    <t>01:32.66</t>
  </si>
  <si>
    <t>02:44.78</t>
  </si>
  <si>
    <t>Women's 100 m Freestyle S10 - 1st Session - Semi Final</t>
  </si>
  <si>
    <t>Women's 100 m Freestyle S10 - 2nd Session - Final</t>
  </si>
  <si>
    <t>01:05.85</t>
  </si>
  <si>
    <t>04:30.79</t>
  </si>
  <si>
    <t>05:11.25</t>
  </si>
  <si>
    <t>3x1</t>
  </si>
  <si>
    <t>3x0</t>
  </si>
  <si>
    <t>4x0</t>
  </si>
  <si>
    <t>0x0</t>
  </si>
  <si>
    <t>2x3</t>
  </si>
  <si>
    <t>2x0</t>
  </si>
  <si>
    <t>10x0</t>
  </si>
  <si>
    <t>Men's Doubles - Semi Final</t>
  </si>
  <si>
    <t>Men's Doubles - Semi Final (Daniel e Gustavo)</t>
  </si>
  <si>
    <t>0x2</t>
  </si>
  <si>
    <t>Women's Doubles - Semi Final (Rejane e Meirycoll)</t>
  </si>
  <si>
    <t>Men's Individual SL3 - Grupo</t>
  </si>
  <si>
    <t>WH2</t>
  </si>
  <si>
    <t>Women's Individual WH2 - Grupo</t>
  </si>
  <si>
    <t>Men's Individual SL4 - Grupo</t>
  </si>
  <si>
    <t>SL4</t>
  </si>
  <si>
    <t>SS6</t>
  </si>
  <si>
    <t>SU5</t>
  </si>
  <si>
    <t>Men's Individual SU5 - Grupo</t>
  </si>
  <si>
    <t>Men's Individual SS6 - Grupo</t>
  </si>
  <si>
    <t>Mix Duplas SL3/SU5 - Grupo</t>
  </si>
  <si>
    <t>4:44.91</t>
  </si>
  <si>
    <t>Men's 400 m Freestyle S13 (S12-13) - 1st Session - Semi Final</t>
  </si>
  <si>
    <t>5:01.92</t>
  </si>
  <si>
    <t>SM9</t>
  </si>
  <si>
    <t>2:23.90</t>
  </si>
  <si>
    <t>2:25.68</t>
  </si>
  <si>
    <t>2:35.67</t>
  </si>
  <si>
    <t>Women's 400 m Freestyle S13 (S12) - 1st Session - Final</t>
  </si>
  <si>
    <t>4:59.66</t>
  </si>
  <si>
    <t>5:11.60</t>
  </si>
  <si>
    <t>Men's 50 m Freestyle S12 - 1st Session - Semi Final</t>
  </si>
  <si>
    <t>26.73</t>
  </si>
  <si>
    <t>Men's 50 m Freestyle S13 - 1st Session - Semi Final</t>
  </si>
  <si>
    <t>27.07</t>
  </si>
  <si>
    <t>25.39</t>
  </si>
  <si>
    <t>Venceu</t>
  </si>
  <si>
    <t>Perdeu</t>
  </si>
  <si>
    <t>15x0</t>
  </si>
  <si>
    <t>5x0</t>
  </si>
  <si>
    <t>Men's 400 m Freestyle S13 (S12-13) - Final</t>
  </si>
  <si>
    <t>Men's 100 m Backstroke S6 - 1st Session - Final</t>
  </si>
  <si>
    <t>Women's 100 m Backstroke S6 -  Final</t>
  </si>
  <si>
    <t>Men's 50 m Butterfly S5 - Final</t>
  </si>
  <si>
    <t>Men's 50 m Freestyle S12 - 1st Session - Final</t>
  </si>
  <si>
    <t>Women's 50 m Freestyle S12 - Final</t>
  </si>
  <si>
    <t>Men's 50 m Freestyle S13 - Final</t>
  </si>
  <si>
    <t>Men's 50 m Freestyle S13 - 2nd Session - Semi Final</t>
  </si>
  <si>
    <t>Men's Individual SL4 - Grupo - Final</t>
  </si>
  <si>
    <t>Women's Individual WH2 - Grupo - Disputa 3º</t>
  </si>
  <si>
    <t>Men's Duplas WH1/WH2 - Grupo - Julio Cesar Godoy e Marcelo Alves Conceição</t>
  </si>
  <si>
    <t>Men's Duplas WH1/WH2 - Grupo - Julio Cesar Godoy e Marcelo Alves Conceição - Semi Final</t>
  </si>
  <si>
    <t>Men's Duplas WH1/WH2 - Grupo - Julio Cesar Godoy e Marcelo Alves Conceição - Final</t>
  </si>
  <si>
    <t>Men's Duplas WH1/WH2 - Grupo - Rodolfo Cano e Rômulo Junio Soares</t>
  </si>
  <si>
    <t>Men's Duplas WH1/WH2 - Grupo - Rodolfo Cano e Rômulo Junio Soares - Semi Final</t>
  </si>
  <si>
    <t>Men's Duplas WH1/WH2 - Grupo - Rodolfo Cano e Rômulo Junio Soares - Final</t>
  </si>
  <si>
    <t>Men's Individual SU5 - Grupo - Semi Final</t>
  </si>
  <si>
    <t>Men's Individual SU5 - Grupo - Final</t>
  </si>
  <si>
    <t>2x1</t>
  </si>
  <si>
    <t>1x2</t>
  </si>
  <si>
    <t>Mix Duplas SL3/SU5 - Grupo - Ricardo Cavalli e Abnaécia Maria da Silva</t>
  </si>
  <si>
    <t>Men's Individual SL3 - Grupo - Final</t>
  </si>
  <si>
    <t>6x1</t>
  </si>
  <si>
    <t>9x1</t>
  </si>
  <si>
    <t>4x1</t>
  </si>
  <si>
    <t>2x5</t>
  </si>
  <si>
    <t>1x5</t>
  </si>
  <si>
    <t>3x5</t>
  </si>
  <si>
    <t>Men's Mixed Individual - BC3 - Semi Final</t>
  </si>
  <si>
    <t>Men's Mixed Individual - BC3 - Disputa de 3º</t>
  </si>
  <si>
    <t>Men's Mixed Pairs - BC3 - Mateus Rodrigues Carvalho, Evelyn Vieira de Oliveira e Antonio Leme</t>
  </si>
  <si>
    <t>3x3</t>
  </si>
  <si>
    <t>1x4</t>
  </si>
  <si>
    <t>7x0</t>
  </si>
  <si>
    <t>Men's Mixed Individual - BC1 - Final</t>
  </si>
  <si>
    <t>4x2</t>
  </si>
  <si>
    <t>5x2</t>
  </si>
  <si>
    <t>Women's Mixed Individual - BC3 - Final</t>
  </si>
  <si>
    <t>Women's Mixed Individual - BC3 - Semi Final</t>
  </si>
  <si>
    <t>7x4</t>
  </si>
  <si>
    <t>17x0</t>
  </si>
  <si>
    <t>9x0</t>
  </si>
  <si>
    <t>7x1</t>
  </si>
  <si>
    <t>Men's Mixed Individual - BC2 - Final</t>
  </si>
  <si>
    <t>Men's Mixed Individual - BC2 - Semi Final</t>
  </si>
  <si>
    <t>Men's Mixed Pairs - BC4 - Eliseu dos Santos, Marcelos dos Santos e Ercileide Laurinda da Silva</t>
  </si>
  <si>
    <t>5x3</t>
  </si>
  <si>
    <t>Men's Mixed Team - BC1/BC2 - Maciel de Souza Santos, Natali de Faria, José Carlos Oliveira e Guilherme Moraes</t>
  </si>
  <si>
    <t>6x2</t>
  </si>
  <si>
    <t>5x1</t>
  </si>
  <si>
    <t>13x0</t>
  </si>
  <si>
    <t>6xDNS</t>
  </si>
  <si>
    <t>2x4</t>
  </si>
  <si>
    <t>9xRET</t>
  </si>
  <si>
    <t>4x5</t>
  </si>
  <si>
    <t>9x2</t>
  </si>
  <si>
    <t>7x3</t>
  </si>
  <si>
    <t>3x2</t>
  </si>
  <si>
    <t>0x6</t>
  </si>
  <si>
    <t>4X3</t>
  </si>
  <si>
    <t>4x3</t>
  </si>
  <si>
    <t>11x2</t>
  </si>
  <si>
    <t>9x3</t>
  </si>
  <si>
    <t>12x9</t>
  </si>
  <si>
    <t>11x1</t>
  </si>
  <si>
    <t>14x4</t>
  </si>
  <si>
    <t>13x3</t>
  </si>
  <si>
    <t>171kg</t>
  </si>
  <si>
    <t>151kg</t>
  </si>
  <si>
    <t>93kg</t>
  </si>
  <si>
    <t>92kg</t>
  </si>
  <si>
    <t>122kg</t>
  </si>
  <si>
    <t>21x42</t>
  </si>
  <si>
    <t>31x37</t>
  </si>
  <si>
    <t>32x23</t>
  </si>
  <si>
    <t>39x21</t>
  </si>
  <si>
    <t>40x13</t>
  </si>
  <si>
    <t>15x14</t>
  </si>
  <si>
    <t>10x19</t>
  </si>
  <si>
    <t>22x10</t>
  </si>
  <si>
    <t>14x3</t>
  </si>
  <si>
    <t>19x10</t>
  </si>
  <si>
    <t>23x2</t>
  </si>
  <si>
    <t>30x9</t>
  </si>
  <si>
    <t>6x27</t>
  </si>
  <si>
    <t>2x22</t>
  </si>
  <si>
    <t>13x21</t>
  </si>
  <si>
    <t>Women's Women +58kg - K44 - Semi Final</t>
  </si>
  <si>
    <t>3x13</t>
  </si>
  <si>
    <t>32x25</t>
  </si>
  <si>
    <t>7x25</t>
  </si>
  <si>
    <t>Men's Men -75kg - K44 - Disputa de 3º</t>
  </si>
  <si>
    <t>4x7</t>
  </si>
  <si>
    <t>03:07.99</t>
  </si>
  <si>
    <t>Men's 200 m Individual Medley SM7 - 1st Session - Semi Final</t>
  </si>
  <si>
    <t>Men's 200 m Individual Medley SM7 - 2nd Session - Final</t>
  </si>
  <si>
    <t>01:29.87</t>
  </si>
  <si>
    <t>Women's 100 m Freestyle S6 - 1st Session - Semi Final</t>
  </si>
  <si>
    <t>01:40.01</t>
  </si>
  <si>
    <t>Women's 100 m Freestyle S6 - 2nd Session - Final</t>
  </si>
  <si>
    <t>Men's 200 m Individual Medley SM6 (SM5-6) - 1st Session - Semi Final</t>
  </si>
  <si>
    <t>Men's 200 m Individual Medley SM6 (SM5-6) - 2nd Session - Final</t>
  </si>
  <si>
    <t>02:55.93</t>
  </si>
  <si>
    <t>03:15.40</t>
  </si>
  <si>
    <t>01:38.41</t>
  </si>
  <si>
    <t>03:16.39</t>
  </si>
  <si>
    <t>Women's 200 m Individual Medley SM5 - 1st Session - Final</t>
  </si>
  <si>
    <t>03:54.66</t>
  </si>
  <si>
    <t>03:57.77</t>
  </si>
  <si>
    <t>05:07.29</t>
  </si>
  <si>
    <t>Women's 100 m Freestyle S8 - 1st Session - Final</t>
  </si>
  <si>
    <t>01:08.18</t>
  </si>
  <si>
    <t>Women's 50 m Backstroke S3 - 1st Session - Final</t>
  </si>
  <si>
    <t>00:57.02</t>
  </si>
  <si>
    <t>Women's 100 m Breaststroke SB11 - 1st Session - Final</t>
  </si>
  <si>
    <t>01:55.33</t>
  </si>
  <si>
    <t>Men's 100 m Freestyle S12 - 2nd Session - Final</t>
  </si>
  <si>
    <t>00:56.78</t>
  </si>
  <si>
    <t>Women's 100 m Freestyle S12 - 2nd Session - Final</t>
  </si>
  <si>
    <t>00:59.73</t>
  </si>
  <si>
    <t>01:02.84</t>
  </si>
  <si>
    <t>02:51.61</t>
  </si>
  <si>
    <t>03:08.03</t>
  </si>
  <si>
    <t>Women's 200 m Individual Medley SM6 - 2nd Session - Final</t>
  </si>
  <si>
    <t>00:23.32</t>
  </si>
  <si>
    <t>Men's 100 m Freestyle S8 - 2nd Session - Final</t>
  </si>
  <si>
    <t>01:02.58</t>
  </si>
  <si>
    <t>03:00.35</t>
  </si>
  <si>
    <t>Men's 100 m Breaststroke SB9 - 2nd Session - Final</t>
  </si>
  <si>
    <t>01:11.76</t>
  </si>
  <si>
    <t>01:16.33</t>
  </si>
  <si>
    <t>Men's 100 m Breaststroke SB11 - 2nd Session - Final</t>
  </si>
  <si>
    <t>01:22.53</t>
  </si>
  <si>
    <t>00:27.02</t>
  </si>
  <si>
    <t>01:24.33</t>
  </si>
  <si>
    <t>00:28.62</t>
  </si>
  <si>
    <t>Men's 200 m Individual Medley SM13 - 2nd Session - Final</t>
  </si>
  <si>
    <t>02:19.39</t>
  </si>
  <si>
    <t>02:29.58</t>
  </si>
  <si>
    <t>00:25.78</t>
  </si>
  <si>
    <t>00:26.00</t>
  </si>
  <si>
    <t>04:46.63</t>
  </si>
  <si>
    <t>Men's 100 m Freestyle S6 - 2nd Session - Final</t>
  </si>
  <si>
    <t>01:08.72</t>
  </si>
  <si>
    <t>01:21.63</t>
  </si>
  <si>
    <t>00:34.59</t>
  </si>
  <si>
    <t>01:17.99</t>
  </si>
  <si>
    <t>01:25.54</t>
  </si>
  <si>
    <t>02:08.50</t>
  </si>
  <si>
    <t>00:36.13</t>
  </si>
  <si>
    <t>01:18.38</t>
  </si>
  <si>
    <t>01:37.88</t>
  </si>
  <si>
    <t>Men's 100 m Freestyle S3 - 2nd Session - Final</t>
  </si>
  <si>
    <t>04:45.96</t>
  </si>
  <si>
    <t>01:17.62</t>
  </si>
  <si>
    <t>01:13.59</t>
  </si>
  <si>
    <t>02:05.01</t>
  </si>
  <si>
    <t>02:04.60</t>
  </si>
  <si>
    <t>01:01.65</t>
  </si>
  <si>
    <t>01:01.23</t>
  </si>
  <si>
    <t>02:12.56</t>
  </si>
  <si>
    <t>Men's 4x100 freestyle relay 34 points Final</t>
  </si>
  <si>
    <t>03:59.03</t>
  </si>
  <si>
    <t>Women's 4x100 freestyle relay 34 points Final</t>
  </si>
  <si>
    <t>05:02.71</t>
  </si>
  <si>
    <t>Men's 50 m Freestyle S2 - 1st Session - Semi Final</t>
  </si>
  <si>
    <t>01:02.52</t>
  </si>
  <si>
    <t>Men's 50 m Freestyle S2 - 2nd Session - Final</t>
  </si>
  <si>
    <t>01:02.47</t>
  </si>
  <si>
    <t>Men's 200 m Freestyle S5 (S4-5) - 1st Session - Semi Final</t>
  </si>
  <si>
    <t>02:50.59</t>
  </si>
  <si>
    <t>Men's 200 m Freestyle S5 (S4-5) - 2nd Session - Final</t>
  </si>
  <si>
    <t>02:43.34</t>
  </si>
  <si>
    <t>Men's 100 m Butterfly S13 (S12-13) - 1st Session - Semi Final</t>
  </si>
  <si>
    <t>01:05.90</t>
  </si>
  <si>
    <t>Men's 100 m Butterfly S13 (S12-13) - 2nd Session - Final</t>
  </si>
  <si>
    <t>00:59.55</t>
  </si>
  <si>
    <t>04:03.18</t>
  </si>
  <si>
    <t>Men's 200 m Individual Medley SM14 - 1st Session - Semi Final</t>
  </si>
  <si>
    <t>02:28.25</t>
  </si>
  <si>
    <t>Men's 200 m Individual Medley SM14 - 2nd Session - Final</t>
  </si>
  <si>
    <t>02:22.64</t>
  </si>
  <si>
    <t>Men's 50 m Freestyle S8 - 2nd Session - Final</t>
  </si>
  <si>
    <t>00:27.76</t>
  </si>
  <si>
    <t>01:01.99</t>
  </si>
  <si>
    <t>00:57.88</t>
  </si>
  <si>
    <t>Men's 50 m Freestyle S6 - 1st Session - Semi Final</t>
  </si>
  <si>
    <t>00:35.80</t>
  </si>
  <si>
    <t>01:09.89</t>
  </si>
  <si>
    <t>Men's 100 m Freestyle S9 - 1st Session - Semi Final</t>
  </si>
  <si>
    <t>01:02.99</t>
  </si>
  <si>
    <t>Men's 100 m Freestyle S9 - 2nd Session - Final</t>
  </si>
  <si>
    <t>00:59.56</t>
  </si>
  <si>
    <t>Men's 100 m Butterfly S11 - 2nd Session - Final</t>
  </si>
  <si>
    <t>01:09.43</t>
  </si>
  <si>
    <t>01:23.04</t>
  </si>
  <si>
    <t>Men's 400 m Freestyle S10 - 2nd Session - Final</t>
  </si>
  <si>
    <t>04:29.60</t>
  </si>
  <si>
    <t>01:04.19</t>
  </si>
  <si>
    <t>00:57.38</t>
  </si>
  <si>
    <t>00:32.64</t>
  </si>
  <si>
    <t>Men's 50 m Freestyle S6 - 2nd Session - Final</t>
  </si>
  <si>
    <t>00:32.13</t>
  </si>
  <si>
    <t>01:04.99</t>
  </si>
  <si>
    <t>01:01.20</t>
  </si>
  <si>
    <t>01:07.00</t>
  </si>
  <si>
    <t>00:58.69</t>
  </si>
  <si>
    <t>01:08.22</t>
  </si>
  <si>
    <t>Women's 200 m Individual Medley SM14 - 2nd Session - Final</t>
  </si>
  <si>
    <t>02:40.70</t>
  </si>
  <si>
    <t>02:38.29</t>
  </si>
  <si>
    <t>Women's 50 m Freestyle S8 - 1st Session - Final</t>
  </si>
  <si>
    <t>00:30.68</t>
  </si>
  <si>
    <t>02:39.83</t>
  </si>
  <si>
    <t>Women's 200 m Freestyle S5 (S3-5) - 1st Session - Semi Final</t>
  </si>
  <si>
    <t>03:50.09</t>
  </si>
  <si>
    <t>Women's 200 m Freestyle S5 (S3-5) - 2nd Session - Final</t>
  </si>
  <si>
    <t>03:37.03</t>
  </si>
  <si>
    <t>03:20.73</t>
  </si>
  <si>
    <t>03:14.71</t>
  </si>
  <si>
    <t>Women's 50 m Freestyle S6 - 1st Session - Semi Final</t>
  </si>
  <si>
    <t>00:41.78</t>
  </si>
  <si>
    <t>Women's 50 m Freestyle S6 - 2nd Session - Final</t>
  </si>
  <si>
    <t>00:37.12</t>
  </si>
  <si>
    <t>Women's 50 m Breaststroke SB3 - 1st Session - Final</t>
  </si>
  <si>
    <t>01:56.33</t>
  </si>
  <si>
    <t>00:44.03</t>
  </si>
  <si>
    <t>00:43.17</t>
  </si>
  <si>
    <t>03:42.22</t>
  </si>
  <si>
    <t>03:47.31</t>
  </si>
  <si>
    <t>04:27.23</t>
  </si>
  <si>
    <t>04:21.10</t>
  </si>
  <si>
    <t>Men's 200 m Individual Medley SM9 - 1st Session - Final</t>
  </si>
  <si>
    <t>Men's 50 m Butterfly S4 (S1-4) - 2nd Session - Final</t>
  </si>
  <si>
    <t>66x44</t>
  </si>
  <si>
    <t>31:50.361</t>
  </si>
  <si>
    <t>Men's 100 m Freestyle S13 - 2nd Session Final</t>
  </si>
  <si>
    <t>105x25</t>
  </si>
  <si>
    <t>88x8</t>
  </si>
  <si>
    <t>80x67</t>
  </si>
  <si>
    <t>47x87</t>
  </si>
  <si>
    <t>71x14</t>
  </si>
  <si>
    <t>42x57</t>
  </si>
  <si>
    <t>66x74</t>
  </si>
  <si>
    <t>68x51</t>
  </si>
  <si>
    <t>40x61</t>
  </si>
  <si>
    <t>48x41</t>
  </si>
  <si>
    <t>43x58</t>
  </si>
  <si>
    <t>35x55</t>
  </si>
  <si>
    <t>65x21</t>
  </si>
  <si>
    <t>76x13</t>
  </si>
  <si>
    <t>46x56</t>
  </si>
  <si>
    <t>43x46</t>
  </si>
  <si>
    <t>1x3</t>
  </si>
  <si>
    <t>Men's Individual SS6 - Final</t>
  </si>
  <si>
    <t>1x8</t>
  </si>
  <si>
    <t>C 1-5</t>
  </si>
  <si>
    <t>C 1-3</t>
  </si>
  <si>
    <t>C 4-5</t>
  </si>
  <si>
    <t>H3-5</t>
  </si>
  <si>
    <t>H 1-5</t>
  </si>
  <si>
    <t>DNS</t>
  </si>
  <si>
    <t>OTL</t>
  </si>
  <si>
    <t>44:56.841</t>
  </si>
  <si>
    <t>45:15.287</t>
  </si>
  <si>
    <t>45:39.601</t>
  </si>
  <si>
    <t>45:46.502</t>
  </si>
  <si>
    <t>41:25.785</t>
  </si>
  <si>
    <t>51:14.283</t>
  </si>
  <si>
    <t>38:13.442</t>
  </si>
  <si>
    <t>37:21.931</t>
  </si>
  <si>
    <t>H1-5</t>
  </si>
  <si>
    <t>40:13.757</t>
  </si>
  <si>
    <t>42:56.657</t>
  </si>
  <si>
    <t>IEMA-SBC</t>
  </si>
  <si>
    <t>16.72</t>
  </si>
  <si>
    <t>BRA X CAN</t>
  </si>
  <si>
    <t>BRA X PUR</t>
  </si>
  <si>
    <t>BRA X ARG</t>
  </si>
  <si>
    <t>Empatou</t>
  </si>
  <si>
    <t>SB13</t>
  </si>
  <si>
    <t>SM10</t>
  </si>
  <si>
    <t>SB8</t>
  </si>
  <si>
    <t>Men's 50 m Butterfly S6 - 2nd Session - Final</t>
  </si>
  <si>
    <t>1x9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</si>
</sst>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"/>
    <numFmt numFmtId="166" formatCode="mm:ss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6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21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 wrapText="1"/>
    </xf>
    <xf numFmtId="21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9B54DFC-0BAD-4B8F-9CDA-E8EACB840FEB}"/>
  </cellStyles>
  <dxfs count="279"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lo.morales/Desktop/Grupo%20Cadastro%20-%20Lima%202019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Mala Direta Termo de Imagem"/>
      <sheetName val="Menores"/>
      <sheetName val="Planilha1"/>
      <sheetName val="RH"/>
      <sheetName val="Classificações Funcionais"/>
      <sheetName val="Equipamentos"/>
      <sheetName val="CadeirasDeRodas"/>
      <sheetName val="Uniformes"/>
      <sheetName val="Uniformes (2)"/>
      <sheetName val="Colaboradores Convocados"/>
      <sheetName val="Uniforme RH"/>
      <sheetName val="Uniforme RH (2)"/>
    </sheetNames>
    <sheetDataSet>
      <sheetData sheetId="0">
        <row r="1">
          <cell r="D1" t="str">
            <v>Nome Completo</v>
          </cell>
          <cell r="E1" t="str">
            <v>Conferencia</v>
          </cell>
          <cell r="F1" t="str">
            <v>Função</v>
          </cell>
          <cell r="G1" t="str">
            <v>Modalidade</v>
          </cell>
          <cell r="H1" t="str">
            <v>RH</v>
          </cell>
          <cell r="I1" t="str">
            <v>Início da Convocação</v>
          </cell>
          <cell r="J1" t="str">
            <v>Voo Ida</v>
          </cell>
          <cell r="K1" t="str">
            <v>Término da Convocação</v>
          </cell>
          <cell r="L1" t="str">
            <v>Voo de Volta</v>
          </cell>
          <cell r="M1" t="str">
            <v>Local de Apresentação</v>
          </cell>
          <cell r="N1" t="str">
            <v>Cidade de Apresentação</v>
          </cell>
          <cell r="O1" t="str">
            <v>Local Final</v>
          </cell>
          <cell r="P1" t="str">
            <v>Cidade Final</v>
          </cell>
          <cell r="Q1" t="str">
            <v>CPF</v>
          </cell>
          <cell r="R1" t="str">
            <v>RG</v>
          </cell>
          <cell r="S1" t="str">
            <v>Órgão Expedidor</v>
          </cell>
          <cell r="T1" t="str">
            <v>UF</v>
          </cell>
          <cell r="U1" t="str">
            <v>Data de Emissão</v>
          </cell>
          <cell r="V1" t="str">
            <v>Nome</v>
          </cell>
          <cell r="W1" t="str">
            <v>Sobrenome</v>
          </cell>
          <cell r="X1" t="str">
            <v>Nome Preferencial</v>
          </cell>
          <cell r="Y1" t="str">
            <v>Email</v>
          </cell>
          <cell r="Z1" t="str">
            <v>Data Nascimento</v>
          </cell>
          <cell r="AA1" t="str">
            <v>Estado Civil</v>
          </cell>
          <cell r="AB1" t="str">
            <v>Nacionalidade</v>
          </cell>
          <cell r="AC1" t="str">
            <v>Naturalidade (UF)</v>
          </cell>
          <cell r="AD1" t="str">
            <v>Naturalidade (Cidade)</v>
          </cell>
          <cell r="AE1" t="str">
            <v>Gênero</v>
          </cell>
          <cell r="AF1" t="str">
            <v>Nome da Mãe</v>
          </cell>
          <cell r="AG1" t="str">
            <v>Nome do Pai</v>
          </cell>
          <cell r="AH1" t="str">
            <v>Nome Clube</v>
          </cell>
          <cell r="AI1" t="str">
            <v>Sigla Clube</v>
          </cell>
          <cell r="AJ1" t="str">
            <v>Presidente</v>
          </cell>
          <cell r="AK1" t="str">
            <v>Email do Presidente</v>
          </cell>
          <cell r="AL1" t="str">
            <v>Email do Clube</v>
          </cell>
          <cell r="AM1" t="str">
            <v>Nome Confederação</v>
          </cell>
          <cell r="AN1" t="str">
            <v>Treinador</v>
          </cell>
          <cell r="AO1" t="str">
            <v>Peso</v>
          </cell>
          <cell r="AP1" t="str">
            <v>Altura</v>
          </cell>
          <cell r="AQ1" t="str">
            <v>SDMS</v>
          </cell>
          <cell r="AR1" t="str">
            <v>Formação</v>
          </cell>
          <cell r="AS1" t="str">
            <v>PIS</v>
          </cell>
          <cell r="AT1" t="str">
            <v>Registro Profissional</v>
          </cell>
          <cell r="AU1" t="str">
            <v>Inscrição Autônomo</v>
          </cell>
          <cell r="AV1" t="str">
            <v>Participa da Seleção</v>
          </cell>
          <cell r="AW1" t="str">
            <v>Possui Deficiência</v>
          </cell>
          <cell r="AX1" t="str">
            <v>Deficiência</v>
          </cell>
          <cell r="AY1" t="str">
            <v>Utiliza Cão Guia</v>
          </cell>
          <cell r="AZ1" t="str">
            <v>Utiliza Cadeira de Rodas</v>
          </cell>
          <cell r="BA1" t="str">
            <v>Qtd Cadeira de Rodas</v>
          </cell>
          <cell r="BB1" t="str">
            <v>CEP</v>
          </cell>
          <cell r="BC1" t="str">
            <v>Endereço</v>
          </cell>
          <cell r="BD1" t="str">
            <v>Número</v>
          </cell>
          <cell r="BE1" t="str">
            <v>Complemento</v>
          </cell>
          <cell r="BF1" t="str">
            <v>Bairro</v>
          </cell>
          <cell r="BG1" t="str">
            <v>País</v>
          </cell>
          <cell r="BH1" t="str">
            <v>Estado</v>
          </cell>
          <cell r="BI1" t="str">
            <v>Cidade</v>
          </cell>
          <cell r="BJ1" t="str">
            <v>Aeroporto Preferencial</v>
          </cell>
          <cell r="BK1" t="str">
            <v>Telefone Celular</v>
          </cell>
          <cell r="BL1" t="str">
            <v>Telefone Residencial</v>
          </cell>
          <cell r="BM1" t="str">
            <v>Cód. Banco</v>
          </cell>
          <cell r="BN1" t="str">
            <v>Nome Banco</v>
          </cell>
          <cell r="BO1" t="str">
            <v>Tipo de Conta</v>
          </cell>
          <cell r="BP1" t="str">
            <v>Número da Agência</v>
          </cell>
          <cell r="BQ1" t="str">
            <v>Número da Conta</v>
          </cell>
          <cell r="BR1" t="str">
            <v>Possui Dependente</v>
          </cell>
          <cell r="BS1" t="str">
            <v>Qtd de Dependentes</v>
          </cell>
          <cell r="BT1" t="str">
            <v>Possui Passaporte</v>
          </cell>
          <cell r="BU1" t="str">
            <v>País</v>
          </cell>
          <cell r="BV1" t="str">
            <v>Autoridade Emissora</v>
          </cell>
          <cell r="BW1" t="str">
            <v>Número</v>
          </cell>
          <cell r="BX1" t="str">
            <v>Data Emissão</v>
          </cell>
          <cell r="BY1" t="str">
            <v>Data Validade</v>
          </cell>
        </row>
        <row r="2">
          <cell r="D2" t="str">
            <v>AGNALDO FRANCISCO DA SILVA</v>
          </cell>
          <cell r="E2" t="str">
            <v>AGNALDO FRANCISCO DA SILVA</v>
          </cell>
          <cell r="F2" t="str">
            <v>ATLETA</v>
          </cell>
          <cell r="G2" t="str">
            <v>ATLETISMO</v>
          </cell>
          <cell r="H2" t="e">
            <v>#N/A</v>
          </cell>
          <cell r="I2">
            <v>43695</v>
          </cell>
          <cell r="J2">
            <v>43696</v>
          </cell>
          <cell r="K2">
            <v>43709</v>
          </cell>
          <cell r="L2">
            <v>43708</v>
          </cell>
          <cell r="M2" t="str">
            <v>Bristol International Airport Hotel</v>
          </cell>
          <cell r="N2" t="str">
            <v>Guarulhos</v>
          </cell>
          <cell r="O2" t="str">
            <v>Aeroporto Internacional de Guarulhos</v>
          </cell>
          <cell r="P2" t="str">
            <v>Guarulhos</v>
          </cell>
          <cell r="Q2" t="str">
            <v>056.886.814-54</v>
          </cell>
          <cell r="R2" t="str">
            <v>38202377-8</v>
          </cell>
          <cell r="S2" t="str">
            <v>SSP</v>
          </cell>
          <cell r="T2" t="str">
            <v>SP</v>
          </cell>
          <cell r="U2" t="str">
            <v>09/11/2006</v>
          </cell>
          <cell r="V2" t="str">
            <v>AGNALDO FRANCISCO</v>
          </cell>
          <cell r="W2" t="str">
            <v>DA SILVA</v>
          </cell>
          <cell r="X2" t="str">
            <v>AGNALDO FRANCISCO</v>
          </cell>
          <cell r="Y2" t="str">
            <v>SRUSSO@IG.COM.BR</v>
          </cell>
          <cell r="Z2" t="str">
            <v>17/03/1985</v>
          </cell>
          <cell r="AA2" t="str">
            <v>SOLTEIRO(A)</v>
          </cell>
          <cell r="AB2" t="str">
            <v>BRASIL</v>
          </cell>
          <cell r="AC2" t="str">
            <v>PE</v>
          </cell>
          <cell r="AD2" t="str">
            <v>SERRITA</v>
          </cell>
          <cell r="AE2" t="str">
            <v>MASCULINO</v>
          </cell>
          <cell r="AF2" t="str">
            <v>ADELINA ANGELICA JORGE</v>
          </cell>
          <cell r="AG2" t="str">
            <v>FRANCISCO JORGE</v>
          </cell>
          <cell r="AH2" t="str">
            <v>ASSOCIAÇÃO DE ATLETISMO DE PAULINIA</v>
          </cell>
          <cell r="AI2" t="str">
            <v>AAPA</v>
          </cell>
          <cell r="AJ2" t="str">
            <v>APARECIDO LUIZ DA SILVA</v>
          </cell>
          <cell r="AK2" t="str">
            <v>LUIZCIDO@IBEST.COM.BR</v>
          </cell>
          <cell r="AL2" t="str">
            <v>SRUSSO@IG.COM.BR</v>
          </cell>
          <cell r="AM2" t="str">
            <v>COMITÊ PARALÍMPICO BRASILEIRO</v>
          </cell>
          <cell r="AN2" t="str">
            <v>SONIA SIMONI RUSSO</v>
          </cell>
          <cell r="AO2" t="str">
            <v>84.0</v>
          </cell>
          <cell r="AP2" t="str">
            <v>1.77</v>
          </cell>
          <cell r="AQ2" t="str">
            <v>30644</v>
          </cell>
          <cell r="AR2" t="str">
            <v>ENSINO FUNDAMENTAL COMPLETO</v>
          </cell>
          <cell r="AS2" t="str">
            <v>129.22603.26-3</v>
          </cell>
          <cell r="AT2" t="str">
            <v>AJUDANTE GERAL</v>
          </cell>
          <cell r="AU2" t="str">
            <v/>
          </cell>
          <cell r="AV2" t="str">
            <v>Não</v>
          </cell>
          <cell r="AW2" t="str">
            <v>Sim</v>
          </cell>
          <cell r="AX2" t="str">
            <v>VISUAL</v>
          </cell>
          <cell r="AY2" t="str">
            <v>Não</v>
          </cell>
          <cell r="AZ2" t="str">
            <v>Não</v>
          </cell>
          <cell r="BA2">
            <v>0</v>
          </cell>
          <cell r="BB2" t="str">
            <v>13.148-206</v>
          </cell>
          <cell r="BC2" t="str">
            <v>RUA VALDEMAR BERTOLD</v>
          </cell>
          <cell r="BD2" t="str">
            <v>266</v>
          </cell>
          <cell r="BE2" t="str">
            <v>CASA</v>
          </cell>
          <cell r="BF2" t="str">
            <v>BETEL</v>
          </cell>
          <cell r="BG2" t="str">
            <v>BRASIL</v>
          </cell>
          <cell r="BH2" t="str">
            <v>SP</v>
          </cell>
          <cell r="BI2" t="str">
            <v>PAULÍNIA</v>
          </cell>
          <cell r="BJ2" t="str">
            <v>AEROPORTO INTERNACIONAL DE VIRACOPOS/CAMPINAS</v>
          </cell>
          <cell r="BK2" t="str">
            <v>(19) 99837-8797</v>
          </cell>
          <cell r="BL2" t="str">
            <v>(19) 3884-1977</v>
          </cell>
          <cell r="BM2" t="str">
            <v>104</v>
          </cell>
          <cell r="BN2" t="str">
            <v>CAIXA ECONÔMICA FEDERAL</v>
          </cell>
          <cell r="BO2" t="str">
            <v>CONTA POUPANÇA</v>
          </cell>
          <cell r="BP2" t="str">
            <v>0860-13</v>
          </cell>
          <cell r="BQ2" t="str">
            <v>23716-5</v>
          </cell>
          <cell r="BR2" t="str">
            <v>Não</v>
          </cell>
          <cell r="BS2">
            <v>0</v>
          </cell>
          <cell r="BT2" t="str">
            <v>Sim</v>
          </cell>
          <cell r="BU2" t="str">
            <v>BRASIL</v>
          </cell>
          <cell r="BV2" t="str">
            <v>POLÍCIA FEDERAL</v>
          </cell>
          <cell r="BW2" t="str">
            <v>F0258371</v>
          </cell>
          <cell r="BX2" t="str">
            <v>10/08/2015</v>
          </cell>
          <cell r="BY2" t="str">
            <v>09/08/2025</v>
          </cell>
        </row>
        <row r="3">
          <cell r="D3" t="str">
            <v>ALESSANDRO RODRIGO DA SILVA</v>
          </cell>
          <cell r="E3" t="str">
            <v>ALESSANDRO RODRIGO DA SILVA</v>
          </cell>
          <cell r="F3" t="str">
            <v>ATLETA</v>
          </cell>
          <cell r="G3" t="str">
            <v>ATLETISMO</v>
          </cell>
          <cell r="H3" t="e">
            <v>#N/A</v>
          </cell>
          <cell r="I3">
            <v>43696</v>
          </cell>
          <cell r="J3">
            <v>43697</v>
          </cell>
          <cell r="K3">
            <v>43709</v>
          </cell>
          <cell r="L3">
            <v>43708</v>
          </cell>
          <cell r="M3" t="str">
            <v>Bristol International Airport Hotel</v>
          </cell>
          <cell r="N3" t="str">
            <v>Guarulhos</v>
          </cell>
          <cell r="O3" t="str">
            <v>Aeroporto Internacional de Guarulhos</v>
          </cell>
          <cell r="P3" t="str">
            <v>Guarulhos</v>
          </cell>
          <cell r="Q3" t="str">
            <v>221.343.918-47</v>
          </cell>
          <cell r="R3" t="str">
            <v>336058810</v>
          </cell>
          <cell r="S3" t="str">
            <v>SSP</v>
          </cell>
          <cell r="T3" t="str">
            <v>SP</v>
          </cell>
          <cell r="U3" t="str">
            <v>12/02/2003</v>
          </cell>
          <cell r="V3" t="str">
            <v>ALESSANDRO RODRIGO</v>
          </cell>
          <cell r="W3" t="str">
            <v>DA SILVA</v>
          </cell>
          <cell r="X3" t="str">
            <v>ALESSANDRO RODRIGO DA SILVA</v>
          </cell>
          <cell r="Y3" t="str">
            <v>LIENEVIDALS@GMAIL.COM</v>
          </cell>
          <cell r="Z3" t="str">
            <v>28/08/1984</v>
          </cell>
          <cell r="AA3" t="str">
            <v>CASADO(A)</v>
          </cell>
          <cell r="AB3" t="str">
            <v>BRASIL</v>
          </cell>
          <cell r="AC3" t="str">
            <v>SP</v>
          </cell>
          <cell r="AD3" t="str">
            <v>SANTO ANDRÉ</v>
          </cell>
          <cell r="AE3" t="str">
            <v>MASCULINO</v>
          </cell>
          <cell r="AF3" t="str">
            <v>ALZIRA CEZARINE DA SILVA</v>
          </cell>
          <cell r="AG3" t="str">
            <v>CARLOS ANTONIO DA SILVA</v>
          </cell>
          <cell r="AH3" t="str">
            <v>ASSOCIAÇÃO DOS DEFICIENTES VISUAIS DE TAUBATÉ E VALE DO PARAÍBA</v>
          </cell>
          <cell r="AI3" t="str">
            <v>ADV-VALE</v>
          </cell>
          <cell r="AJ3" t="str">
            <v>LEANDRO GONÇALVES MENDES</v>
          </cell>
          <cell r="AK3" t="str">
            <v>LEANDROMENDES22@HOTMAIL.COM</v>
          </cell>
          <cell r="AL3" t="str">
            <v>ADVVALE@ADVVALE.ORG.BR</v>
          </cell>
          <cell r="AM3" t="str">
            <v>COMITÊ PARALÍMPICO BRASILEIRO</v>
          </cell>
          <cell r="AN3" t="str">
            <v>ASDRUBAL AUGUSTO FLORENCANO DO NASCIMENTO</v>
          </cell>
          <cell r="AO3" t="str">
            <v>126.0</v>
          </cell>
          <cell r="AP3" t="str">
            <v>1.9</v>
          </cell>
          <cell r="AQ3" t="str">
            <v>27725</v>
          </cell>
          <cell r="AR3" t="str">
            <v/>
          </cell>
          <cell r="AS3" t="str">
            <v/>
          </cell>
          <cell r="AT3" t="str">
            <v/>
          </cell>
          <cell r="AU3" t="str">
            <v/>
          </cell>
          <cell r="AV3" t="str">
            <v>Sim</v>
          </cell>
          <cell r="AW3" t="str">
            <v>Sim</v>
          </cell>
          <cell r="AX3" t="str">
            <v>VISUAL</v>
          </cell>
          <cell r="AY3" t="str">
            <v>Não</v>
          </cell>
          <cell r="AZ3" t="str">
            <v>Não</v>
          </cell>
          <cell r="BA3">
            <v>0</v>
          </cell>
          <cell r="BB3" t="str">
            <v>09.360-200</v>
          </cell>
          <cell r="BC3" t="str">
            <v xml:space="preserve">R WATERLOO </v>
          </cell>
          <cell r="BD3" t="str">
            <v>179</v>
          </cell>
          <cell r="BE3" t="str">
            <v>AP102</v>
          </cell>
          <cell r="BF3" t="str">
            <v>VILA VITORIA</v>
          </cell>
          <cell r="BG3" t="str">
            <v>BRASIL</v>
          </cell>
          <cell r="BH3" t="str">
            <v>SP</v>
          </cell>
          <cell r="BI3" t="str">
            <v>MAUÁ</v>
          </cell>
          <cell r="BJ3" t="str">
            <v>AEROPORTO DE CONGONHAS</v>
          </cell>
          <cell r="BK3" t="str">
            <v>(11) 96477-2179</v>
          </cell>
          <cell r="BL3" t="str">
            <v/>
          </cell>
          <cell r="BM3" t="str">
            <v>104</v>
          </cell>
          <cell r="BN3" t="str">
            <v>CAIXA ECONÔMICA FEDERAL</v>
          </cell>
          <cell r="BO3" t="str">
            <v>CONTA CORRENTE</v>
          </cell>
          <cell r="BP3" t="str">
            <v>2978</v>
          </cell>
          <cell r="BQ3" t="str">
            <v>413-3</v>
          </cell>
          <cell r="BR3" t="str">
            <v>Não</v>
          </cell>
          <cell r="BS3">
            <v>0</v>
          </cell>
          <cell r="BT3" t="str">
            <v>Sim</v>
          </cell>
          <cell r="BU3" t="str">
            <v>BRASIL</v>
          </cell>
          <cell r="BV3" t="str">
            <v>POLÍCIA FEDERAL</v>
          </cell>
          <cell r="BW3" t="str">
            <v>FU469429</v>
          </cell>
          <cell r="BX3" t="str">
            <v>07/11/2017</v>
          </cell>
          <cell r="BY3" t="str">
            <v>06/11/2027</v>
          </cell>
        </row>
        <row r="4">
          <cell r="D4" t="str">
            <v>ALEX JOSE SABINO</v>
          </cell>
          <cell r="E4" t="str">
            <v>ALEX JOSE SABINO</v>
          </cell>
          <cell r="F4" t="str">
            <v>TREINADOR</v>
          </cell>
          <cell r="G4" t="str">
            <v>ATLETISMO</v>
          </cell>
          <cell r="H4" t="e">
            <v>#N/A</v>
          </cell>
          <cell r="I4">
            <v>43696</v>
          </cell>
          <cell r="J4">
            <v>43697</v>
          </cell>
          <cell r="K4">
            <v>43709</v>
          </cell>
          <cell r="L4">
            <v>43708</v>
          </cell>
          <cell r="M4" t="str">
            <v>Bristol International Airport Hotel</v>
          </cell>
          <cell r="N4" t="str">
            <v>Guarulhos</v>
          </cell>
          <cell r="O4" t="str">
            <v>Aeroporto Internacional de Guarulhos</v>
          </cell>
          <cell r="P4" t="str">
            <v>Guarulhos</v>
          </cell>
          <cell r="Q4" t="str">
            <v>222.180.568-28</v>
          </cell>
          <cell r="R4" t="str">
            <v>340421769</v>
          </cell>
          <cell r="S4" t="str">
            <v>SSP</v>
          </cell>
          <cell r="T4" t="str">
            <v>SP</v>
          </cell>
          <cell r="U4" t="str">
            <v>09/01/1996</v>
          </cell>
          <cell r="V4" t="str">
            <v>ALEX JOSE</v>
          </cell>
          <cell r="W4" t="str">
            <v>SABINO</v>
          </cell>
          <cell r="X4" t="str">
            <v>ALEX SABINO</v>
          </cell>
          <cell r="Y4" t="str">
            <v>ALEXJOSABINO@YAHOO.COM.BR</v>
          </cell>
          <cell r="Z4" t="str">
            <v>16/04/1983</v>
          </cell>
          <cell r="AA4" t="str">
            <v>SOLTEIRO(A)</v>
          </cell>
          <cell r="AB4" t="str">
            <v>BRASIL</v>
          </cell>
          <cell r="AC4" t="str">
            <v>SP</v>
          </cell>
          <cell r="AD4" t="str">
            <v>SÃO CARLOS</v>
          </cell>
          <cell r="AE4" t="str">
            <v>MASCULINO</v>
          </cell>
          <cell r="AF4" t="str">
            <v>ELIZABETH THEREZINHA SABINO</v>
          </cell>
          <cell r="AG4" t="str">
            <v>MARIO APARECIDO</v>
          </cell>
          <cell r="AH4" t="str">
            <v>ASSOCIAÇÃO DESPORTIVA CLASSISTA INTELLI</v>
          </cell>
          <cell r="AI4" t="str">
            <v>ADC INTELLI</v>
          </cell>
          <cell r="AJ4" t="str">
            <v>RENZO DEGIOVANNI SPEDICATO</v>
          </cell>
          <cell r="AL4" t="str">
            <v>CARLOSCALOLALI@GMAIL.COM</v>
          </cell>
          <cell r="AM4" t="str">
            <v/>
          </cell>
          <cell r="AN4" t="str">
            <v/>
          </cell>
          <cell r="AO4" t="str">
            <v>105.1</v>
          </cell>
          <cell r="AP4" t="str">
            <v>1.84</v>
          </cell>
          <cell r="AQ4" t="str">
            <v/>
          </cell>
          <cell r="AR4" t="str">
            <v>PÓS-GRADUAÇÃO COMPLETA</v>
          </cell>
          <cell r="AS4" t="str">
            <v>119.77620.47-1</v>
          </cell>
          <cell r="AT4" t="str">
            <v>CREF: 063981/G-SP</v>
          </cell>
          <cell r="AU4" t="str">
            <v/>
          </cell>
          <cell r="AV4" t="str">
            <v>Não</v>
          </cell>
          <cell r="AW4" t="str">
            <v>Não</v>
          </cell>
          <cell r="AX4" t="str">
            <v/>
          </cell>
          <cell r="AY4" t="str">
            <v>Não</v>
          </cell>
          <cell r="AZ4" t="str">
            <v>Não</v>
          </cell>
          <cell r="BA4">
            <v>0</v>
          </cell>
          <cell r="BB4" t="str">
            <v>14.806-149</v>
          </cell>
          <cell r="BC4" t="str">
            <v>AV. AFRANIO PEIXOTO</v>
          </cell>
          <cell r="BD4" t="str">
            <v>201</v>
          </cell>
          <cell r="BE4" t="str">
            <v>PARQUE ATLAS</v>
          </cell>
          <cell r="BF4" t="str">
            <v>JARDIM ADALGISA</v>
          </cell>
          <cell r="BG4" t="str">
            <v>BRASIL</v>
          </cell>
          <cell r="BH4" t="str">
            <v>SP</v>
          </cell>
          <cell r="BI4" t="str">
            <v>ARARAQUARA</v>
          </cell>
          <cell r="BJ4" t="str">
            <v>AEROPORTO DR. LEITE LOPES</v>
          </cell>
          <cell r="BK4" t="str">
            <v>(16) 99961-6638</v>
          </cell>
          <cell r="BL4" t="str">
            <v/>
          </cell>
          <cell r="BM4" t="str">
            <v>1</v>
          </cell>
          <cell r="BN4" t="str">
            <v>BANCO DO BRASIL S.A.</v>
          </cell>
          <cell r="BO4" t="str">
            <v>CONTA CORRENTE</v>
          </cell>
          <cell r="BP4" t="str">
            <v>3121-6</v>
          </cell>
          <cell r="BQ4" t="str">
            <v>100538-3</v>
          </cell>
          <cell r="BR4" t="str">
            <v>Sim</v>
          </cell>
          <cell r="BS4">
            <v>1</v>
          </cell>
          <cell r="BT4" t="str">
            <v>Sim</v>
          </cell>
          <cell r="BU4" t="str">
            <v>BRASIL</v>
          </cell>
          <cell r="BV4" t="str">
            <v>POLÍCIA FEDERAL</v>
          </cell>
          <cell r="BW4" t="str">
            <v>FT642456</v>
          </cell>
          <cell r="BX4" t="str">
            <v>13/07/2017</v>
          </cell>
          <cell r="BY4" t="str">
            <v>12/07/2027</v>
          </cell>
        </row>
        <row r="5">
          <cell r="D5" t="str">
            <v>AMAURY WAGNER VERISSIMO</v>
          </cell>
          <cell r="E5" t="str">
            <v>AMAURY WAGNER VERISSIMO</v>
          </cell>
          <cell r="F5" t="str">
            <v>TREINADOR CHEFE</v>
          </cell>
          <cell r="G5" t="str">
            <v>ATLETISMO</v>
          </cell>
          <cell r="H5" t="str">
            <v>AMAURY WAGNER VERISSIMO</v>
          </cell>
          <cell r="I5">
            <v>43695</v>
          </cell>
          <cell r="J5">
            <v>43696</v>
          </cell>
          <cell r="K5">
            <v>43709</v>
          </cell>
          <cell r="L5">
            <v>43708</v>
          </cell>
          <cell r="M5" t="str">
            <v>Bristol International Airport Hotel</v>
          </cell>
          <cell r="N5" t="str">
            <v>Guarulhos</v>
          </cell>
          <cell r="O5" t="str">
            <v>Aeroporto Internacional de Guarulhos</v>
          </cell>
          <cell r="P5" t="str">
            <v>Guarulhos</v>
          </cell>
          <cell r="Q5" t="str">
            <v>792.780.358-15</v>
          </cell>
          <cell r="R5" t="str">
            <v>2.606605-0</v>
          </cell>
          <cell r="S5" t="str">
            <v>SSP</v>
          </cell>
          <cell r="T5" t="str">
            <v>SC</v>
          </cell>
          <cell r="U5" t="str">
            <v>10/11/1998</v>
          </cell>
          <cell r="V5" t="str">
            <v>AMAURY WAGNER</v>
          </cell>
          <cell r="W5" t="str">
            <v>VERISSIMO</v>
          </cell>
          <cell r="X5" t="str">
            <v>AMAURY VERISSIMO</v>
          </cell>
          <cell r="Y5" t="str">
            <v>AMAURIWV@YAHOO.COM.BR</v>
          </cell>
          <cell r="Z5" t="str">
            <v>27/01/1956</v>
          </cell>
          <cell r="AA5" t="str">
            <v>CASADO(A)</v>
          </cell>
          <cell r="AB5" t="str">
            <v>BRASIL</v>
          </cell>
          <cell r="AC5" t="str">
            <v>SP</v>
          </cell>
          <cell r="AD5" t="str">
            <v>ASSIS</v>
          </cell>
          <cell r="AE5" t="str">
            <v>MASCULINO</v>
          </cell>
          <cell r="AF5" t="str">
            <v>TEREZA DA GRAÇA VERISSIMO</v>
          </cell>
          <cell r="AG5" t="str">
            <v>JAIR VERISSIMO</v>
          </cell>
          <cell r="AH5" t="str">
            <v>SEM CLUBE</v>
          </cell>
          <cell r="AI5" t="str">
            <v>SEM CLUBE</v>
          </cell>
          <cell r="AJ5" t="str">
            <v/>
          </cell>
          <cell r="AK5" t="str">
            <v/>
          </cell>
          <cell r="AL5" t="str">
            <v/>
          </cell>
          <cell r="AM5" t="str">
            <v>COMITÊ PARALÍMPICO BRASILEIRO</v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>PÓS-GRADUAÇÃO COMPLETA</v>
          </cell>
          <cell r="AS5" t="str">
            <v>107.29852.09-9</v>
          </cell>
          <cell r="AT5" t="str">
            <v/>
          </cell>
          <cell r="AU5" t="str">
            <v/>
          </cell>
          <cell r="AV5" t="str">
            <v>Não</v>
          </cell>
          <cell r="AW5" t="str">
            <v>Não</v>
          </cell>
          <cell r="AX5" t="str">
            <v/>
          </cell>
          <cell r="AY5" t="str">
            <v>Não</v>
          </cell>
          <cell r="AZ5" t="str">
            <v>Não</v>
          </cell>
          <cell r="BA5">
            <v>0</v>
          </cell>
          <cell r="BB5" t="str">
            <v>09.581-210</v>
          </cell>
          <cell r="BC5" t="str">
            <v xml:space="preserve">RUA SENADOR FLAQUER </v>
          </cell>
          <cell r="BD5" t="str">
            <v>43</v>
          </cell>
          <cell r="BE5" t="str">
            <v/>
          </cell>
          <cell r="BF5" t="str">
            <v>SÃO JOSÉ</v>
          </cell>
          <cell r="BG5" t="str">
            <v>BRASIL</v>
          </cell>
          <cell r="BH5" t="str">
            <v>SP</v>
          </cell>
          <cell r="BI5" t="str">
            <v>SÃO CAETANO DO SUL</v>
          </cell>
          <cell r="BJ5" t="str">
            <v>AEROPORTO LAURO CARNEIRO DE LOYOLA</v>
          </cell>
          <cell r="BK5" t="str">
            <v>(11) 99407-1661</v>
          </cell>
          <cell r="BL5" t="str">
            <v>(11) 4318-4981</v>
          </cell>
          <cell r="BM5" t="str">
            <v>1</v>
          </cell>
          <cell r="BN5" t="str">
            <v>BANCO DO BRASIL S.A.</v>
          </cell>
          <cell r="BO5" t="str">
            <v>CONTA CORRENTE</v>
          </cell>
          <cell r="BP5" t="str">
            <v>4773-2</v>
          </cell>
          <cell r="BQ5" t="str">
            <v>39045-3</v>
          </cell>
          <cell r="BR5" t="str">
            <v>Sim</v>
          </cell>
          <cell r="BS5">
            <v>2</v>
          </cell>
          <cell r="BT5" t="str">
            <v>Sim</v>
          </cell>
          <cell r="BU5" t="str">
            <v>BRASIL</v>
          </cell>
          <cell r="BV5" t="str">
            <v>POLÍCIA FEDERAL</v>
          </cell>
          <cell r="BW5" t="str">
            <v>FX015434</v>
          </cell>
          <cell r="BX5" t="str">
            <v>20/09/2018</v>
          </cell>
          <cell r="BY5" t="str">
            <v>19/09/2028</v>
          </cell>
        </row>
        <row r="6">
          <cell r="D6" t="str">
            <v>ANDERSON MACHADO DOS SANTOS</v>
          </cell>
          <cell r="E6" t="str">
            <v>ANDERSON MACHADO DOS SANTOS</v>
          </cell>
          <cell r="F6" t="str">
            <v>ATLETA GUIA</v>
          </cell>
          <cell r="G6" t="str">
            <v>ATLETISMO</v>
          </cell>
          <cell r="H6" t="e">
            <v>#N/A</v>
          </cell>
          <cell r="I6">
            <v>43695</v>
          </cell>
          <cell r="J6">
            <v>43696</v>
          </cell>
          <cell r="K6">
            <v>43709</v>
          </cell>
          <cell r="L6">
            <v>43708</v>
          </cell>
          <cell r="M6" t="str">
            <v>Bristol International Airport Hotel</v>
          </cell>
          <cell r="N6" t="str">
            <v>Guarulhos</v>
          </cell>
          <cell r="O6" t="str">
            <v>Aeroporto Internacional de Guarulhos</v>
          </cell>
          <cell r="P6" t="str">
            <v>Guarulhos</v>
          </cell>
          <cell r="Q6" t="str">
            <v>401.610.208-10</v>
          </cell>
          <cell r="R6" t="str">
            <v>485158176</v>
          </cell>
          <cell r="S6" t="str">
            <v>SSP</v>
          </cell>
          <cell r="T6" t="str">
            <v>SP</v>
          </cell>
          <cell r="U6" t="str">
            <v>06/05/2011</v>
          </cell>
          <cell r="V6" t="str">
            <v>ANDERSON</v>
          </cell>
          <cell r="W6" t="str">
            <v>MACHADO DOS SANTOS</v>
          </cell>
          <cell r="X6" t="str">
            <v>ANDERSON SANTOS</v>
          </cell>
          <cell r="Y6" t="str">
            <v>ANDERSON_ATLETA08@HOTMAIL.COM</v>
          </cell>
          <cell r="Z6" t="str">
            <v>01/06/1992</v>
          </cell>
          <cell r="AA6" t="str">
            <v>SOLTEIRO(A)</v>
          </cell>
          <cell r="AB6" t="str">
            <v>BRASIL</v>
          </cell>
          <cell r="AC6" t="str">
            <v>SP</v>
          </cell>
          <cell r="AD6" t="str">
            <v>SÃO PAULO</v>
          </cell>
          <cell r="AE6" t="str">
            <v>MASCULINO</v>
          </cell>
          <cell r="AF6" t="str">
            <v>CÉLIA MACHADO FONSECA DOS SANTOS</v>
          </cell>
          <cell r="AG6" t="str">
            <v>RONALDO CORREIA DOS SANTOS</v>
          </cell>
          <cell r="AH6" t="str">
            <v>COMITÊ PARAOLÍMPICO BRASILEIRO</v>
          </cell>
          <cell r="AI6" t="str">
            <v>CPB</v>
          </cell>
          <cell r="AJ6" t="str">
            <v>ANDREW PARSONS</v>
          </cell>
          <cell r="AK6" t="str">
            <v>aparsons@cpb.org.br</v>
          </cell>
          <cell r="AL6" t="str">
            <v>luca.scheid@gmail.com</v>
          </cell>
          <cell r="AM6" t="str">
            <v/>
          </cell>
          <cell r="AN6" t="str">
            <v/>
          </cell>
          <cell r="AO6" t="str">
            <v>77.0</v>
          </cell>
          <cell r="AP6" t="str">
            <v>1.84</v>
          </cell>
          <cell r="AQ6" t="str">
            <v>43112</v>
          </cell>
          <cell r="AR6" t="str">
            <v>ENSINO SUPERIOR INCOMPLETO</v>
          </cell>
          <cell r="AS6" t="str">
            <v/>
          </cell>
          <cell r="AT6" t="str">
            <v/>
          </cell>
          <cell r="AU6" t="str">
            <v/>
          </cell>
          <cell r="AV6" t="str">
            <v>Não</v>
          </cell>
          <cell r="AW6" t="str">
            <v>Não</v>
          </cell>
          <cell r="AX6" t="str">
            <v/>
          </cell>
          <cell r="AY6" t="str">
            <v>Não</v>
          </cell>
          <cell r="AZ6" t="str">
            <v>Não</v>
          </cell>
          <cell r="BA6">
            <v>0</v>
          </cell>
          <cell r="BB6" t="str">
            <v>08.253-610</v>
          </cell>
          <cell r="BC6" t="str">
            <v>RUA BARTOLOMEU FERRARI</v>
          </cell>
          <cell r="BD6" t="str">
            <v>780</v>
          </cell>
          <cell r="BE6" t="str">
            <v>AP 11A</v>
          </cell>
          <cell r="BF6" t="str">
            <v>JOSÉ BONIFÁCIO</v>
          </cell>
          <cell r="BG6" t="str">
            <v>BRASIL</v>
          </cell>
          <cell r="BH6" t="str">
            <v>SP</v>
          </cell>
          <cell r="BI6" t="str">
            <v>SÃO PAULO</v>
          </cell>
          <cell r="BJ6" t="str">
            <v>AEROPORTO DE CONGONHAS</v>
          </cell>
          <cell r="BK6" t="str">
            <v>(11) 98192-6276</v>
          </cell>
          <cell r="BL6" t="str">
            <v/>
          </cell>
          <cell r="BM6" t="str">
            <v>104</v>
          </cell>
          <cell r="BN6" t="str">
            <v>CAIXA ECONÔMICA FEDERAL</v>
          </cell>
          <cell r="BO6" t="str">
            <v>CONTA POUPANÇA</v>
          </cell>
          <cell r="BP6" t="str">
            <v>1086</v>
          </cell>
          <cell r="BQ6" t="str">
            <v>32044-0</v>
          </cell>
          <cell r="BR6" t="str">
            <v>Não</v>
          </cell>
          <cell r="BS6">
            <v>0</v>
          </cell>
          <cell r="BT6" t="str">
            <v>Sim</v>
          </cell>
          <cell r="BU6" t="str">
            <v>BRASIL</v>
          </cell>
          <cell r="BV6" t="str">
            <v>POLÍCIA FEDERAL</v>
          </cell>
          <cell r="BW6" t="str">
            <v>FS494699</v>
          </cell>
          <cell r="BX6" t="str">
            <v>08/02/2017</v>
          </cell>
          <cell r="BY6" t="str">
            <v>07/02/2027</v>
          </cell>
        </row>
        <row r="7">
          <cell r="D7" t="str">
            <v>ANDRE LUIS DA ROCHA ANTUNES</v>
          </cell>
          <cell r="E7" t="str">
            <v>ANDRE LUIS DA ROCHA ANTUNES</v>
          </cell>
          <cell r="F7" t="str">
            <v>ATLETA</v>
          </cell>
          <cell r="G7" t="str">
            <v>ATLETISMO</v>
          </cell>
          <cell r="H7" t="e">
            <v>#N/A</v>
          </cell>
          <cell r="I7">
            <v>43694</v>
          </cell>
          <cell r="J7">
            <v>43695</v>
          </cell>
          <cell r="K7">
            <v>43709</v>
          </cell>
          <cell r="L7">
            <v>43708</v>
          </cell>
          <cell r="M7" t="str">
            <v>Bristol International Airport Hotel</v>
          </cell>
          <cell r="N7" t="str">
            <v>Guarulhos</v>
          </cell>
          <cell r="O7" t="str">
            <v>Aeroporto Internacional de Guarulhos</v>
          </cell>
          <cell r="P7" t="str">
            <v>Guarulhos</v>
          </cell>
          <cell r="Q7" t="str">
            <v>185.618.098-09</v>
          </cell>
          <cell r="R7" t="str">
            <v>276492821</v>
          </cell>
          <cell r="S7" t="str">
            <v>SSP</v>
          </cell>
          <cell r="T7" t="str">
            <v>SP</v>
          </cell>
          <cell r="U7" t="str">
            <v>25/10/2015</v>
          </cell>
          <cell r="V7" t="str">
            <v>ANDRE LUIS</v>
          </cell>
          <cell r="W7" t="str">
            <v>DA ROCHA ANTUNES</v>
          </cell>
          <cell r="X7" t="str">
            <v>ANDRÉ ROCHA(MAMUTE)</v>
          </cell>
          <cell r="Y7" t="str">
            <v>ANDREROCHAPARATLETA.BRASIL@GMAIL.COM</v>
          </cell>
          <cell r="Z7" t="str">
            <v>15/04/1977</v>
          </cell>
          <cell r="AA7" t="str">
            <v>CASADO(A)</v>
          </cell>
          <cell r="AB7" t="str">
            <v>BRASIL</v>
          </cell>
          <cell r="AC7" t="str">
            <v>SP</v>
          </cell>
          <cell r="AD7" t="str">
            <v>TAUBATÉ</v>
          </cell>
          <cell r="AE7" t="str">
            <v>MASCULINO</v>
          </cell>
          <cell r="AF7" t="str">
            <v>ALICE DA ROCHA ANTUNES</v>
          </cell>
          <cell r="AG7" t="str">
            <v>ANTONIO JOSE ANTUNES FILHO</v>
          </cell>
          <cell r="AH7" t="str">
            <v>ASSOCIAÇÃO DOS DEFICIENTES VISUAIS DE TAUBATÉ E VALE DO PARAÍBA</v>
          </cell>
          <cell r="AI7" t="str">
            <v>ADV-VALE</v>
          </cell>
          <cell r="AJ7" t="str">
            <v>LEANDRO GONÇALVES MENDES</v>
          </cell>
          <cell r="AK7" t="str">
            <v>LEANDROMENDES22@HOTMAIL.COM</v>
          </cell>
          <cell r="AL7" t="str">
            <v>ADVVALE@ADVVALE.ORG.BR</v>
          </cell>
          <cell r="AM7" t="str">
            <v>COMITÊ PARALÍMPICO BRASILEIRO</v>
          </cell>
          <cell r="AN7" t="str">
            <v>ASDRUBAL AUGUSTO FLORENCANO DO NASCIMENTO</v>
          </cell>
          <cell r="AO7" t="str">
            <v>120.0</v>
          </cell>
          <cell r="AP7" t="str">
            <v>1.81</v>
          </cell>
          <cell r="AQ7" t="str">
            <v>27476</v>
          </cell>
          <cell r="AR7" t="str">
            <v>ENSINO MÉDIO COMPLETO</v>
          </cell>
          <cell r="AS7" t="str">
            <v>218.56180.98-1</v>
          </cell>
          <cell r="AT7" t="str">
            <v/>
          </cell>
          <cell r="AU7" t="str">
            <v/>
          </cell>
          <cell r="AV7" t="str">
            <v>Sim</v>
          </cell>
          <cell r="AW7" t="str">
            <v>Sim</v>
          </cell>
          <cell r="AX7" t="str">
            <v>FISICA</v>
          </cell>
          <cell r="AY7" t="str">
            <v>Não</v>
          </cell>
          <cell r="AZ7" t="str">
            <v>Sim</v>
          </cell>
          <cell r="BA7">
            <v>2</v>
          </cell>
          <cell r="BB7" t="str">
            <v>12.031-550</v>
          </cell>
          <cell r="BC7" t="str">
            <v>PROFESSOR CESÍDIO AMBROGI</v>
          </cell>
          <cell r="BD7" t="str">
            <v>131</v>
          </cell>
          <cell r="BE7" t="str">
            <v/>
          </cell>
          <cell r="BF7" t="str">
            <v>VILA  INDEPENDENCIA</v>
          </cell>
          <cell r="BG7" t="str">
            <v>BRASIL</v>
          </cell>
          <cell r="BH7" t="str">
            <v>SP</v>
          </cell>
          <cell r="BI7" t="str">
            <v>TAUBATÉ</v>
          </cell>
          <cell r="BJ7" t="str">
            <v>AEROPORTO DE GUARULHOS</v>
          </cell>
          <cell r="BK7" t="str">
            <v>(12) 99173-1313</v>
          </cell>
          <cell r="BL7" t="str">
            <v>(12) 3411-7562</v>
          </cell>
          <cell r="BM7" t="str">
            <v>1</v>
          </cell>
          <cell r="BN7" t="str">
            <v>BANCO DO BRASIL S.A.</v>
          </cell>
          <cell r="BO7" t="str">
            <v>CONTA CORRENTE</v>
          </cell>
          <cell r="BP7" t="str">
            <v>6518-8</v>
          </cell>
          <cell r="BQ7" t="str">
            <v>38128-4</v>
          </cell>
          <cell r="BR7" t="str">
            <v>Sim</v>
          </cell>
          <cell r="BS7">
            <v>4</v>
          </cell>
          <cell r="BT7" t="str">
            <v>Sim</v>
          </cell>
          <cell r="BU7" t="str">
            <v>BRASIL</v>
          </cell>
          <cell r="BV7" t="str">
            <v>POLÍCIA FEDERAL</v>
          </cell>
          <cell r="BW7" t="str">
            <v>FZ329768</v>
          </cell>
          <cell r="BX7" t="str">
            <v>17/05/2019</v>
          </cell>
          <cell r="BY7" t="str">
            <v>16/05/2029</v>
          </cell>
        </row>
        <row r="8">
          <cell r="D8" t="str">
            <v>ARIOSVALDO FERNANDES DA SILVA</v>
          </cell>
          <cell r="E8" t="str">
            <v>ARIOSVALDO FERNANDES DA SILVA</v>
          </cell>
          <cell r="F8" t="str">
            <v>ATLETA</v>
          </cell>
          <cell r="G8" t="str">
            <v>ATLETISMO</v>
          </cell>
          <cell r="H8" t="e">
            <v>#N/A</v>
          </cell>
          <cell r="I8">
            <v>43696</v>
          </cell>
          <cell r="J8">
            <v>43697</v>
          </cell>
          <cell r="K8">
            <v>43709</v>
          </cell>
          <cell r="L8">
            <v>43708</v>
          </cell>
          <cell r="M8" t="str">
            <v>Bristol International Airport Hotel</v>
          </cell>
          <cell r="N8" t="str">
            <v>Guarulhos</v>
          </cell>
          <cell r="O8" t="str">
            <v>Aeroporto Internacional de Guarulhos</v>
          </cell>
          <cell r="P8" t="str">
            <v>Guarulhos</v>
          </cell>
          <cell r="Q8" t="str">
            <v>859.582.801-63</v>
          </cell>
          <cell r="R8" t="str">
            <v>1692255</v>
          </cell>
          <cell r="S8" t="str">
            <v>SSP</v>
          </cell>
          <cell r="T8" t="str">
            <v>DF</v>
          </cell>
          <cell r="U8" t="str">
            <v>12/02/2009</v>
          </cell>
          <cell r="V8" t="str">
            <v>ARIOSVALDO</v>
          </cell>
          <cell r="W8" t="str">
            <v>FERNANDES DA SILVA</v>
          </cell>
          <cell r="X8" t="str">
            <v>ARIOSVALDO SILVA</v>
          </cell>
          <cell r="Y8" t="str">
            <v>PARREBRASIL@YAHOO.COM.BR</v>
          </cell>
          <cell r="Z8" t="str">
            <v>23/12/1976</v>
          </cell>
          <cell r="AA8" t="str">
            <v>CASADO(A)</v>
          </cell>
          <cell r="AB8" t="str">
            <v>BRASIL</v>
          </cell>
          <cell r="AC8" t="str">
            <v>PB</v>
          </cell>
          <cell r="AD8" t="str">
            <v>CAMPINA GRANDE</v>
          </cell>
          <cell r="AE8" t="str">
            <v>MASCULINO</v>
          </cell>
          <cell r="AF8" t="str">
            <v>MARIA DA LUZ FERNANDES</v>
          </cell>
          <cell r="AG8" t="str">
            <v>LUIZ FERNANDES DA SILVA</v>
          </cell>
          <cell r="AH8" t="str">
            <v>ASSOCIAÇÃO DESPORTIVA PARA DEFICIENTES</v>
          </cell>
          <cell r="AI8" t="str">
            <v>ADD/SP</v>
          </cell>
          <cell r="AJ8" t="str">
            <v>ELIANE MIADA</v>
          </cell>
          <cell r="AK8" t="str">
            <v>ELIANEMIADA@ADD.ORG.BR</v>
          </cell>
          <cell r="AL8" t="str">
            <v>SILENO@ADD.ORG.BR</v>
          </cell>
          <cell r="AM8" t="str">
            <v>COMITÊ PARALÍMPICO BRASILEIRO</v>
          </cell>
          <cell r="AN8" t="str">
            <v>DENIS GIGANTE</v>
          </cell>
          <cell r="AO8" t="str">
            <v>0.0</v>
          </cell>
          <cell r="AP8" t="str">
            <v>0.0</v>
          </cell>
          <cell r="AQ8" t="str">
            <v>2980</v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>Sim</v>
          </cell>
          <cell r="AW8" t="str">
            <v>Sim</v>
          </cell>
          <cell r="AX8" t="str">
            <v>FISICA</v>
          </cell>
          <cell r="AY8" t="str">
            <v>Não</v>
          </cell>
          <cell r="AZ8" t="str">
            <v>Sim</v>
          </cell>
          <cell r="BA8">
            <v>1</v>
          </cell>
          <cell r="BB8" t="str">
            <v>73.340-106</v>
          </cell>
          <cell r="BC8" t="str">
            <v>QUADRA 1 CONJUNTO 1F SN QD 1 CJ 1F CS 6</v>
          </cell>
          <cell r="BD8" t="str">
            <v>45</v>
          </cell>
          <cell r="BE8" t="str">
            <v/>
          </cell>
          <cell r="BF8" t="str">
            <v>CEILANDIA NORTE</v>
          </cell>
          <cell r="BG8" t="str">
            <v>BRASIL</v>
          </cell>
          <cell r="BH8" t="str">
            <v>DF</v>
          </cell>
          <cell r="BI8" t="str">
            <v>BRASÍLIA</v>
          </cell>
          <cell r="BJ8" t="str">
            <v>AEROPORTO INTERNACIONAL DE BRASÍLIA</v>
          </cell>
          <cell r="BK8" t="str">
            <v>(61) 99282-3528</v>
          </cell>
          <cell r="BL8" t="str">
            <v>(61) 99282-3528</v>
          </cell>
          <cell r="BM8" t="str">
            <v>104</v>
          </cell>
          <cell r="BN8" t="str">
            <v>CAIXA ECONÔMICA FEDERAL</v>
          </cell>
          <cell r="BO8" t="str">
            <v>CONTA POUPANÇA</v>
          </cell>
          <cell r="BP8" t="str">
            <v>973</v>
          </cell>
          <cell r="BQ8" t="str">
            <v>7710499</v>
          </cell>
          <cell r="BR8" t="str">
            <v>Não</v>
          </cell>
          <cell r="BS8">
            <v>0</v>
          </cell>
          <cell r="BT8" t="str">
            <v>Sim</v>
          </cell>
          <cell r="BU8" t="str">
            <v>BRASIL</v>
          </cell>
          <cell r="BV8" t="str">
            <v>POLÍCIA FEDERAL</v>
          </cell>
          <cell r="BW8" t="str">
            <v>FV654791</v>
          </cell>
          <cell r="BX8" t="str">
            <v>09/04/2018</v>
          </cell>
          <cell r="BY8" t="str">
            <v>08/04/2028</v>
          </cell>
        </row>
        <row r="9">
          <cell r="D9" t="str">
            <v>ASDRUBAL AUGUSTO FLORENCANO DO NASCIMENTO</v>
          </cell>
          <cell r="E9" t="str">
            <v>ASDRUBAL AUGUSTO FLORENCANO DO NASCIMENTO</v>
          </cell>
          <cell r="F9" t="str">
            <v>TREINADOR</v>
          </cell>
          <cell r="G9" t="str">
            <v>ATLETISMO</v>
          </cell>
          <cell r="H9" t="e">
            <v>#N/A</v>
          </cell>
          <cell r="I9">
            <v>43694</v>
          </cell>
          <cell r="J9">
            <v>43695</v>
          </cell>
          <cell r="K9">
            <v>43709</v>
          </cell>
          <cell r="L9">
            <v>43708</v>
          </cell>
          <cell r="M9" t="str">
            <v>Bristol International Airport Hotel</v>
          </cell>
          <cell r="N9" t="str">
            <v>Guarulhos</v>
          </cell>
          <cell r="O9" t="str">
            <v>Aeroporto Internacional de Guarulhos</v>
          </cell>
          <cell r="P9" t="str">
            <v>Guarulhos</v>
          </cell>
          <cell r="Q9" t="str">
            <v>329.134.068-07</v>
          </cell>
          <cell r="R9" t="str">
            <v>33.634.848-4</v>
          </cell>
          <cell r="S9" t="str">
            <v>SSP</v>
          </cell>
          <cell r="T9" t="str">
            <v>SP</v>
          </cell>
          <cell r="U9" t="str">
            <v>09/02/2012</v>
          </cell>
          <cell r="V9" t="str">
            <v>ASDRUBAL AUGUSTO</v>
          </cell>
          <cell r="W9" t="str">
            <v>FLORENCANO DO NASCIMENTO</v>
          </cell>
          <cell r="X9" t="str">
            <v>GUTO NASCIMENTO</v>
          </cell>
          <cell r="Y9" t="str">
            <v>GUTONASCIMENTO@ICOUD.COM</v>
          </cell>
          <cell r="Z9" t="str">
            <v>12/06/1981</v>
          </cell>
          <cell r="AA9" t="str">
            <v>CASADO(A)</v>
          </cell>
          <cell r="AB9" t="str">
            <v>BRASIL</v>
          </cell>
          <cell r="AC9" t="str">
            <v>SP</v>
          </cell>
          <cell r="AD9" t="str">
            <v>TAUBATÉ</v>
          </cell>
          <cell r="AE9" t="str">
            <v>MASCULINO</v>
          </cell>
          <cell r="AF9" t="str">
            <v>MARIA ANTONIETA SANTOS F. DO NASCIMENTO</v>
          </cell>
          <cell r="AG9" t="str">
            <v>ASDRUBAL AUGUSTO DO NASCIMENTO</v>
          </cell>
          <cell r="AH9" t="str">
            <v>ASSOCIAÇÃO DOS DEFICIENTES VISUAIS DE TAUBATÉ E VALE DO PARAÍBA</v>
          </cell>
          <cell r="AI9" t="str">
            <v>ADV-VALE</v>
          </cell>
          <cell r="AJ9" t="str">
            <v>LEANDRO GONÇALVES MENDES</v>
          </cell>
          <cell r="AK9" t="str">
            <v>LEANDROMENDES22@HOTMAIL.COM</v>
          </cell>
          <cell r="AL9" t="str">
            <v>ADVVALE@ADVVALE.ORG.BR</v>
          </cell>
          <cell r="AM9" t="str">
            <v>COMITÊ PARALÍMPICO BRASILEIRO</v>
          </cell>
          <cell r="AN9" t="str">
            <v/>
          </cell>
          <cell r="AO9" t="str">
            <v>130.0</v>
          </cell>
          <cell r="AP9" t="str">
            <v>1.88</v>
          </cell>
          <cell r="AQ9" t="str">
            <v/>
          </cell>
          <cell r="AR9" t="str">
            <v>PÓS-GRADUAÇÃO COMPLETA</v>
          </cell>
          <cell r="AS9" t="str">
            <v/>
          </cell>
          <cell r="AT9" t="str">
            <v>029056-G/SP</v>
          </cell>
          <cell r="AU9" t="str">
            <v/>
          </cell>
          <cell r="AV9" t="str">
            <v>Não</v>
          </cell>
          <cell r="AW9" t="str">
            <v>Não</v>
          </cell>
          <cell r="AX9" t="str">
            <v/>
          </cell>
          <cell r="AY9" t="str">
            <v>Não</v>
          </cell>
          <cell r="AZ9" t="str">
            <v>Não</v>
          </cell>
          <cell r="BA9">
            <v>0</v>
          </cell>
          <cell r="BB9" t="str">
            <v>12.061-570</v>
          </cell>
          <cell r="BC9" t="str">
            <v>AV. DR. LYCURGO BARBOSA QUERIDO, 465</v>
          </cell>
          <cell r="BD9" t="str">
            <v>526</v>
          </cell>
          <cell r="BE9" t="str">
            <v/>
          </cell>
          <cell r="BF9" t="str">
            <v>PARQUE SAO LUIZ</v>
          </cell>
          <cell r="BG9" t="str">
            <v>BRASIL</v>
          </cell>
          <cell r="BH9" t="str">
            <v>SP</v>
          </cell>
          <cell r="BI9" t="str">
            <v>TAUBATÉ</v>
          </cell>
          <cell r="BJ9" t="str">
            <v>AEROPORTO DE GUARULHOS</v>
          </cell>
          <cell r="BK9" t="str">
            <v>(12) 99107-2629</v>
          </cell>
          <cell r="BL9" t="str">
            <v/>
          </cell>
          <cell r="BM9" t="str">
            <v>237</v>
          </cell>
          <cell r="BN9" t="str">
            <v>BANCO BRADESCO S.A.</v>
          </cell>
          <cell r="BO9" t="str">
            <v>CONTA CORRENTE</v>
          </cell>
          <cell r="BP9" t="str">
            <v>0195</v>
          </cell>
          <cell r="BQ9" t="str">
            <v>0136207-0</v>
          </cell>
          <cell r="BR9" t="str">
            <v>Sim</v>
          </cell>
          <cell r="BS9">
            <v>3</v>
          </cell>
          <cell r="BT9" t="str">
            <v>Sim</v>
          </cell>
          <cell r="BU9" t="str">
            <v>BRASIL</v>
          </cell>
          <cell r="BV9" t="str">
            <v>POLÍCIA FEDERAL</v>
          </cell>
          <cell r="BW9" t="str">
            <v>FN162804</v>
          </cell>
          <cell r="BX9" t="str">
            <v>08/05/2015</v>
          </cell>
          <cell r="BY9" t="str">
            <v>07/05/2020</v>
          </cell>
        </row>
        <row r="10">
          <cell r="D10" t="str">
            <v>CAIO VINICIUS DA SILVA PEREIRA</v>
          </cell>
          <cell r="E10" t="str">
            <v>CAIO VINICIUS DA SILVA PEREIRA</v>
          </cell>
          <cell r="F10" t="str">
            <v>ATLETA</v>
          </cell>
          <cell r="G10" t="str">
            <v>ATLETISMO</v>
          </cell>
          <cell r="H10" t="e">
            <v>#N/A</v>
          </cell>
          <cell r="I10">
            <v>43696</v>
          </cell>
          <cell r="J10">
            <v>43697</v>
          </cell>
          <cell r="K10">
            <v>43709</v>
          </cell>
          <cell r="L10">
            <v>43708</v>
          </cell>
          <cell r="M10" t="str">
            <v>Bristol International Airport Hotel</v>
          </cell>
          <cell r="N10" t="str">
            <v>Guarulhos</v>
          </cell>
          <cell r="O10" t="str">
            <v>Aeroporto Internacional de Guarulhos</v>
          </cell>
          <cell r="P10" t="str">
            <v>Guarulhos</v>
          </cell>
          <cell r="Q10" t="str">
            <v>289.673.178-40</v>
          </cell>
          <cell r="R10" t="str">
            <v>32756532-9</v>
          </cell>
          <cell r="S10" t="str">
            <v>SSP</v>
          </cell>
          <cell r="T10" t="str">
            <v>SP</v>
          </cell>
          <cell r="U10" t="str">
            <v>09/06/2015</v>
          </cell>
          <cell r="V10" t="str">
            <v>CAIO VINICIUS</v>
          </cell>
          <cell r="W10" t="str">
            <v>DA SILVA PEREIRA</v>
          </cell>
          <cell r="X10" t="str">
            <v>CAIO PEREIRA</v>
          </cell>
          <cell r="Y10" t="str">
            <v>JOSERICARDO@CLUBEINCLUSIVO.ORG.BR</v>
          </cell>
          <cell r="Z10" t="str">
            <v>03/10/1980</v>
          </cell>
          <cell r="AA10" t="str">
            <v>SOLTEIRO(A)</v>
          </cell>
          <cell r="AB10" t="str">
            <v>BRASIL</v>
          </cell>
          <cell r="AC10" t="str">
            <v>SP</v>
          </cell>
          <cell r="AD10" t="str">
            <v>LIMEIRA</v>
          </cell>
          <cell r="AE10" t="str">
            <v>MASCULINO</v>
          </cell>
          <cell r="AF10" t="str">
            <v>WANDA LUCIA DA SILVA PEREIRA</v>
          </cell>
          <cell r="AG10" t="str">
            <v>LUIS APARECIDO PEREIRA</v>
          </cell>
          <cell r="AH10" t="str">
            <v>INCLUSIVO CLUBE PARADESPORTIVO</v>
          </cell>
          <cell r="AI10" t="str">
            <v>INCLUSIVO</v>
          </cell>
          <cell r="AJ10" t="str">
            <v>JOSE RICARDO ESTEVAO DE OLIVEIRA</v>
          </cell>
          <cell r="AK10" t="str">
            <v>JOSERICARDO@CLUBEINCLUSIVO.ORG.BR</v>
          </cell>
          <cell r="AL10" t="str">
            <v>JOSERICARDO@CLUBEINCLUSIVO.ORG.BR</v>
          </cell>
          <cell r="AM10" t="str">
            <v>COMITÊ PARALÍMPICO BRASILEIRO</v>
          </cell>
          <cell r="AN10" t="str">
            <v>JOAO PAULO ALVES DA CUNHA</v>
          </cell>
          <cell r="AO10" t="str">
            <v>155.0</v>
          </cell>
          <cell r="AP10" t="str">
            <v>1.9</v>
          </cell>
          <cell r="AQ10" t="str">
            <v>30863</v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>Sim</v>
          </cell>
          <cell r="AW10" t="str">
            <v>Sim</v>
          </cell>
          <cell r="AX10" t="str">
            <v>VISUAL</v>
          </cell>
          <cell r="AY10" t="str">
            <v>Não</v>
          </cell>
          <cell r="AZ10" t="str">
            <v>Não</v>
          </cell>
          <cell r="BA10">
            <v>0</v>
          </cell>
          <cell r="BB10" t="str">
            <v>13.486-182</v>
          </cell>
          <cell r="BC10" t="str">
            <v>RUA, CARLOS CUNHA, Nº 313</v>
          </cell>
          <cell r="BD10" t="str">
            <v>313</v>
          </cell>
          <cell r="BE10" t="str">
            <v/>
          </cell>
          <cell r="BF10" t="str">
            <v>JARDIM BANDEIRANTES</v>
          </cell>
          <cell r="BG10" t="str">
            <v>BRASIL</v>
          </cell>
          <cell r="BH10" t="str">
            <v>SP</v>
          </cell>
          <cell r="BI10" t="str">
            <v>LIMEIRA</v>
          </cell>
          <cell r="BJ10" t="str">
            <v>AEROPORTO INTERNACIONAL DE VIRACOPOS</v>
          </cell>
          <cell r="BK10" t="str">
            <v>(19) 98251-8536</v>
          </cell>
          <cell r="BL10" t="str">
            <v>(19) 3229-8130</v>
          </cell>
          <cell r="BM10" t="str">
            <v>104</v>
          </cell>
          <cell r="BN10" t="str">
            <v>CAIXA ECONÔMICA FEDERAL</v>
          </cell>
          <cell r="BO10" t="str">
            <v>CONTA POUPANÇA</v>
          </cell>
          <cell r="BP10" t="str">
            <v>3605</v>
          </cell>
          <cell r="BQ10" t="str">
            <v>3362-5</v>
          </cell>
          <cell r="BR10" t="str">
            <v>Não</v>
          </cell>
          <cell r="BS10">
            <v>0</v>
          </cell>
          <cell r="BT10" t="str">
            <v>Sim</v>
          </cell>
          <cell r="BU10" t="str">
            <v>BRASIL</v>
          </cell>
          <cell r="BV10" t="str">
            <v>POLÍCIA FEDERAL</v>
          </cell>
          <cell r="BW10" t="str">
            <v>FN4555818</v>
          </cell>
          <cell r="BX10" t="str">
            <v>16/06/2015</v>
          </cell>
          <cell r="BY10" t="str">
            <v>15/06/2020</v>
          </cell>
        </row>
        <row r="11">
          <cell r="D11" t="str">
            <v>CAMILA SALGADO FERRAZ</v>
          </cell>
          <cell r="E11" t="str">
            <v>CAMILA SALGADO FERRAZ</v>
          </cell>
          <cell r="F11" t="str">
            <v>MÉDICO</v>
          </cell>
          <cell r="G11" t="str">
            <v>ATLETISMO</v>
          </cell>
          <cell r="H11" t="str">
            <v>CAMILA SALGADO FERRAZ</v>
          </cell>
          <cell r="I11">
            <v>43696</v>
          </cell>
          <cell r="J11">
            <v>43697</v>
          </cell>
          <cell r="K11">
            <v>43709</v>
          </cell>
          <cell r="L11">
            <v>43708</v>
          </cell>
          <cell r="M11" t="str">
            <v>Bristol International Airport Hotel</v>
          </cell>
          <cell r="N11" t="str">
            <v>Guarulhos</v>
          </cell>
          <cell r="O11" t="str">
            <v>Aeroporto Internacional de Guarulhos</v>
          </cell>
          <cell r="P11" t="str">
            <v>Guarulhos</v>
          </cell>
          <cell r="Q11" t="str">
            <v>089.748.126-73</v>
          </cell>
          <cell r="R11" t="str">
            <v>12603504</v>
          </cell>
          <cell r="S11" t="str">
            <v>PC</v>
          </cell>
          <cell r="T11" t="str">
            <v>MG</v>
          </cell>
          <cell r="U11" t="str">
            <v>12/06/2013</v>
          </cell>
          <cell r="V11" t="str">
            <v>CAMILA</v>
          </cell>
          <cell r="W11" t="str">
            <v>SALGADO FERRAZ</v>
          </cell>
          <cell r="X11" t="str">
            <v>CAMILA SALGADO</v>
          </cell>
          <cell r="Y11" t="str">
            <v>CAMILASALGADO@YAHOO.COM.BR</v>
          </cell>
          <cell r="Z11" t="str">
            <v>21/04/1988</v>
          </cell>
          <cell r="AA11" t="str">
            <v>SOLTEIRO(A)</v>
          </cell>
          <cell r="AB11" t="str">
            <v>BRASIL</v>
          </cell>
          <cell r="AC11" t="str">
            <v>MG</v>
          </cell>
          <cell r="AD11" t="str">
            <v>PONTE NOVA</v>
          </cell>
          <cell r="AE11" t="str">
            <v>FEMININO</v>
          </cell>
          <cell r="AF11" t="str">
            <v>LUCIANA LOCATELLI SALGADO</v>
          </cell>
          <cell r="AG11" t="str">
            <v>DARIO SQUIZZATO FERRAZ</v>
          </cell>
          <cell r="AH11" t="str">
            <v>COMITÊ PARAOLÍMPICO BRASILEIRO</v>
          </cell>
          <cell r="AI11" t="str">
            <v>CPB</v>
          </cell>
          <cell r="AJ11" t="str">
            <v>ANDREW PARSONS</v>
          </cell>
          <cell r="AK11" t="str">
            <v>aparsons@cpb.org.br</v>
          </cell>
          <cell r="AL11" t="str">
            <v>luca.scheid@gmail.com</v>
          </cell>
          <cell r="AM11" t="str">
            <v>COMITÊ PARALÍMPICO BRASILEIRO</v>
          </cell>
          <cell r="AN11" t="str">
            <v/>
          </cell>
          <cell r="AO11" t="str">
            <v>0.0</v>
          </cell>
          <cell r="AP11" t="str">
            <v>0.0</v>
          </cell>
          <cell r="AQ11" t="str">
            <v/>
          </cell>
          <cell r="AR11" t="str">
            <v>ENSINO SUPERIOR COMPLETO</v>
          </cell>
          <cell r="AS11" t="str">
            <v/>
          </cell>
          <cell r="AT11" t="str">
            <v/>
          </cell>
          <cell r="AU11" t="str">
            <v/>
          </cell>
          <cell r="AV11" t="str">
            <v>Não</v>
          </cell>
          <cell r="AW11" t="str">
            <v>Não</v>
          </cell>
          <cell r="AX11" t="str">
            <v/>
          </cell>
          <cell r="AY11" t="str">
            <v>Não</v>
          </cell>
          <cell r="AZ11" t="str">
            <v>Não</v>
          </cell>
          <cell r="BA11">
            <v>0</v>
          </cell>
          <cell r="BB11" t="str">
            <v>05.405-000</v>
          </cell>
          <cell r="BC11" t="str">
            <v>RUA TEODORO SAMPAIO</v>
          </cell>
          <cell r="BD11" t="str">
            <v>363</v>
          </cell>
          <cell r="BE11" t="str">
            <v>AP 308</v>
          </cell>
          <cell r="BF11" t="str">
            <v>PINHEIROS</v>
          </cell>
          <cell r="BG11" t="str">
            <v>BRASIL</v>
          </cell>
          <cell r="BH11" t="str">
            <v>SP</v>
          </cell>
          <cell r="BI11" t="str">
            <v>SÃO PAULO</v>
          </cell>
          <cell r="BJ11" t="str">
            <v>AEROPORTO DE CONGONHAS</v>
          </cell>
          <cell r="BK11" t="str">
            <v>(11) 95311-1773</v>
          </cell>
          <cell r="BL11" t="str">
            <v/>
          </cell>
          <cell r="BM11" t="str">
            <v>237</v>
          </cell>
          <cell r="BN11" t="str">
            <v>BANCO BRADESCO S.A.</v>
          </cell>
          <cell r="BO11" t="str">
            <v>CONTA CORRENTE</v>
          </cell>
          <cell r="BP11" t="str">
            <v>3442-8</v>
          </cell>
          <cell r="BQ11" t="str">
            <v>10403-5</v>
          </cell>
          <cell r="BR11" t="str">
            <v>Não</v>
          </cell>
          <cell r="BS11">
            <v>0</v>
          </cell>
          <cell r="BT11" t="str">
            <v>Sim</v>
          </cell>
          <cell r="BU11" t="str">
            <v>BRASIL</v>
          </cell>
          <cell r="BV11" t="str">
            <v>POLÍCIA FEDERAL</v>
          </cell>
          <cell r="BW11" t="str">
            <v>FO912900</v>
          </cell>
          <cell r="BX11" t="str">
            <v>09/12/2015</v>
          </cell>
          <cell r="BY11" t="str">
            <v>08/12/2025</v>
          </cell>
        </row>
        <row r="12">
          <cell r="D12" t="str">
            <v>CÁSSIO HENRIQUE DAMIÃO</v>
          </cell>
          <cell r="E12" t="str">
            <v>CÁSSIO HENRIQUE DAMIÃO</v>
          </cell>
          <cell r="F12" t="str">
            <v>TREINADOR</v>
          </cell>
          <cell r="G12" t="str">
            <v>ATLETISMO</v>
          </cell>
          <cell r="H12" t="e">
            <v>#N/A</v>
          </cell>
          <cell r="I12">
            <v>43696</v>
          </cell>
          <cell r="J12">
            <v>43697</v>
          </cell>
          <cell r="K12">
            <v>43709</v>
          </cell>
          <cell r="L12">
            <v>43708</v>
          </cell>
          <cell r="M12" t="str">
            <v>Bristol International Airport Hotel</v>
          </cell>
          <cell r="N12" t="str">
            <v>Guarulhos</v>
          </cell>
          <cell r="O12" t="str">
            <v>Aeroporto Internacional de Guarulhos</v>
          </cell>
          <cell r="P12" t="str">
            <v>Guarulhos</v>
          </cell>
          <cell r="Q12" t="str">
            <v>915.175.676-53</v>
          </cell>
          <cell r="R12" t="str">
            <v>M - 6.338.746</v>
          </cell>
          <cell r="S12" t="str">
            <v>SSP</v>
          </cell>
          <cell r="T12" t="str">
            <v>MG</v>
          </cell>
          <cell r="U12" t="str">
            <v>02/03/1990</v>
          </cell>
          <cell r="V12" t="str">
            <v>CÁSSIO HENRIQUE</v>
          </cell>
          <cell r="W12" t="str">
            <v>DAMIÃO</v>
          </cell>
          <cell r="X12" t="str">
            <v>CASSIO DAMIÃO</v>
          </cell>
          <cell r="Y12" t="str">
            <v>C.HDAM@YAHOO.COM.BR</v>
          </cell>
          <cell r="Z12" t="str">
            <v>25/02/1974</v>
          </cell>
          <cell r="AA12" t="str">
            <v>SOLTEIRO(A)</v>
          </cell>
          <cell r="AB12" t="str">
            <v>BRASIL</v>
          </cell>
          <cell r="AC12" t="str">
            <v>MG</v>
          </cell>
          <cell r="AD12" t="str">
            <v>BELO HORIZONTE</v>
          </cell>
          <cell r="AE12" t="str">
            <v>MASCULINO</v>
          </cell>
          <cell r="AF12" t="str">
            <v>MARIA JOSÉ DA CRUZ DAMIÃO</v>
          </cell>
          <cell r="AG12" t="str">
            <v>CARLOS DAMIÃO</v>
          </cell>
          <cell r="AH12" t="str">
            <v>SOCIEDADE DE AMIGOS DO DEFICIENTE VISUAL DE MINAS GERAIS</v>
          </cell>
          <cell r="AI12" t="str">
            <v>SADEVI/MG - CTE-UFMG</v>
          </cell>
          <cell r="AJ12" t="str">
            <v>IVAN GOMES PEREIRA</v>
          </cell>
          <cell r="AK12" t="str">
            <v>aaisrbh@gmail.com</v>
          </cell>
          <cell r="AL12" t="str">
            <v>AAISRBH@GMAIL.COM</v>
          </cell>
          <cell r="AM12" t="str">
            <v/>
          </cell>
          <cell r="AN12" t="str">
            <v/>
          </cell>
          <cell r="AO12" t="str">
            <v>0.0</v>
          </cell>
          <cell r="AP12" t="str">
            <v>0.0</v>
          </cell>
          <cell r="AQ12" t="str">
            <v/>
          </cell>
          <cell r="AR12" t="str">
            <v>PÓS-GRADUAÇÃO COMPLETA</v>
          </cell>
          <cell r="AS12" t="str">
            <v/>
          </cell>
          <cell r="AT12" t="str">
            <v>CREF MG 9971</v>
          </cell>
          <cell r="AU12" t="str">
            <v/>
          </cell>
          <cell r="AV12" t="str">
            <v>Não</v>
          </cell>
          <cell r="AW12" t="str">
            <v>Não</v>
          </cell>
          <cell r="AX12" t="str">
            <v/>
          </cell>
          <cell r="AY12" t="str">
            <v>Não</v>
          </cell>
          <cell r="AZ12" t="str">
            <v>Não</v>
          </cell>
          <cell r="BA12">
            <v>0</v>
          </cell>
          <cell r="BB12" t="str">
            <v>31.730-540</v>
          </cell>
          <cell r="BC12" t="str">
            <v>RUA BARÃO DE JACUÍ</v>
          </cell>
          <cell r="BD12" t="str">
            <v>50A</v>
          </cell>
          <cell r="BE12" t="str">
            <v/>
          </cell>
          <cell r="BF12" t="str">
            <v>PLANALTO</v>
          </cell>
          <cell r="BG12" t="str">
            <v>BRASIL</v>
          </cell>
          <cell r="BH12" t="str">
            <v>MG</v>
          </cell>
          <cell r="BI12" t="str">
            <v>BELO HORIZONTE</v>
          </cell>
          <cell r="BJ12" t="str">
            <v>AEROPORTO INTERNACIONAL TANCREDO NEVES</v>
          </cell>
          <cell r="BK12" t="str">
            <v>(31) 3494-1459</v>
          </cell>
          <cell r="BL12" t="str">
            <v>(31) 8602-5525</v>
          </cell>
          <cell r="BM12" t="str">
            <v>104</v>
          </cell>
          <cell r="BN12" t="str">
            <v>CAIXA ECONÔMICA FEDERAL</v>
          </cell>
          <cell r="BO12" t="str">
            <v>CONTA POUPANÇA</v>
          </cell>
          <cell r="BP12" t="str">
            <v>81</v>
          </cell>
          <cell r="BQ12" t="str">
            <v>08013608-0</v>
          </cell>
          <cell r="BR12" t="str">
            <v>Não</v>
          </cell>
          <cell r="BS12">
            <v>0</v>
          </cell>
          <cell r="BT12" t="str">
            <v>Sim</v>
          </cell>
          <cell r="BU12" t="str">
            <v>BRASIL</v>
          </cell>
          <cell r="BV12" t="str">
            <v>POLÍCIA FEDERAL</v>
          </cell>
          <cell r="BW12" t="str">
            <v>FV335722</v>
          </cell>
          <cell r="BX12" t="str">
            <v>02/03/2018</v>
          </cell>
          <cell r="BY12" t="str">
            <v>01/03/2028</v>
          </cell>
        </row>
        <row r="13">
          <cell r="D13" t="str">
            <v>CICERO VALDIRAN LINS NOBRE</v>
          </cell>
          <cell r="E13" t="str">
            <v>CICERO VALDIRAN LINS NOBRE</v>
          </cell>
          <cell r="F13" t="str">
            <v>ATLETA</v>
          </cell>
          <cell r="G13" t="str">
            <v>ATLETISMO</v>
          </cell>
          <cell r="H13" t="e">
            <v>#N/A</v>
          </cell>
          <cell r="I13">
            <v>43696</v>
          </cell>
          <cell r="J13">
            <v>43697</v>
          </cell>
          <cell r="K13">
            <v>43709</v>
          </cell>
          <cell r="L13">
            <v>43708</v>
          </cell>
          <cell r="M13" t="str">
            <v>Bristol International Airport Hotel</v>
          </cell>
          <cell r="N13" t="str">
            <v>Guarulhos</v>
          </cell>
          <cell r="O13" t="str">
            <v>Aeroporto Internacional de Guarulhos</v>
          </cell>
          <cell r="P13" t="str">
            <v>Guarulhos</v>
          </cell>
          <cell r="Q13" t="str">
            <v>071.147.694-23</v>
          </cell>
          <cell r="R13" t="str">
            <v>3788002</v>
          </cell>
          <cell r="S13" t="str">
            <v>SSP</v>
          </cell>
          <cell r="T13" t="str">
            <v>PB</v>
          </cell>
          <cell r="U13" t="str">
            <v>03/09/2009</v>
          </cell>
          <cell r="V13" t="str">
            <v>CICERO</v>
          </cell>
          <cell r="W13" t="str">
            <v>VALDIRAN LINS NOBRE</v>
          </cell>
          <cell r="X13" t="str">
            <v>CICERO NOBRE</v>
          </cell>
          <cell r="Y13" t="str">
            <v>CICERONOBRE1@HOTMAIL.COM</v>
          </cell>
          <cell r="Z13" t="str">
            <v>23/06/1992</v>
          </cell>
          <cell r="AA13" t="str">
            <v>SOLTEIRO(A)</v>
          </cell>
          <cell r="AB13" t="str">
            <v>BRASIL</v>
          </cell>
          <cell r="AC13" t="str">
            <v>PB</v>
          </cell>
          <cell r="AD13" t="str">
            <v>AGUIAR</v>
          </cell>
          <cell r="AE13" t="str">
            <v>MASCULINO</v>
          </cell>
          <cell r="AF13" t="str">
            <v>FRANCISCA VIEIRA LINS NOBRE</v>
          </cell>
          <cell r="AG13" t="str">
            <v>FRANCISCO VALDO NOBRE</v>
          </cell>
          <cell r="AH13" t="str">
            <v>INSTITUTO PARAIBANO  DE APOIO A PESSOA COM DEFICIÊNCIA</v>
          </cell>
          <cell r="AI13" t="str">
            <v>IPAD/PB</v>
          </cell>
          <cell r="AJ13" t="str">
            <v>CHARLLES JULIANN LOPES DE MENEZES LOPES DE MENEZES</v>
          </cell>
          <cell r="AK13" t="str">
            <v>CHARLLESJULIANN@HOTMAIL.COM</v>
          </cell>
          <cell r="AL13" t="str">
            <v>IPADCGPB@GMAIL.COM</v>
          </cell>
          <cell r="AM13" t="str">
            <v>COMITÊ PARALÍMPICO BRASILEIRO</v>
          </cell>
          <cell r="AN13" t="str">
            <v>PEDRO DE ALMEIDA PEREIRA</v>
          </cell>
          <cell r="AO13" t="str">
            <v>80.0</v>
          </cell>
          <cell r="AP13" t="str">
            <v>1.8</v>
          </cell>
          <cell r="AQ13" t="str">
            <v>27238</v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>Sim</v>
          </cell>
          <cell r="AW13" t="str">
            <v>Sim</v>
          </cell>
          <cell r="AX13" t="str">
            <v>FISICA</v>
          </cell>
          <cell r="AY13" t="str">
            <v>Não</v>
          </cell>
          <cell r="AZ13" t="str">
            <v>Não</v>
          </cell>
          <cell r="BA13">
            <v>0</v>
          </cell>
          <cell r="BB13" t="str">
            <v>58.077-270</v>
          </cell>
          <cell r="BC13" t="str">
            <v>RUA UNIVERSITARIO MARCONE RODRIGUES FREIRE</v>
          </cell>
          <cell r="BD13" t="str">
            <v>188</v>
          </cell>
          <cell r="BE13" t="str">
            <v/>
          </cell>
          <cell r="BF13" t="str">
            <v>CUIA</v>
          </cell>
          <cell r="BG13" t="str">
            <v>BRASIL</v>
          </cell>
          <cell r="BH13" t="str">
            <v>PB</v>
          </cell>
          <cell r="BI13" t="str">
            <v>JOÃO PESSOA</v>
          </cell>
          <cell r="BJ13" t="str">
            <v>AEROPORTO INTERNACIONAL DE JOÃO PESSOA</v>
          </cell>
          <cell r="BK13" t="str">
            <v>(83) 99679-0267</v>
          </cell>
          <cell r="BL13" t="str">
            <v>(83) 99679-0267</v>
          </cell>
          <cell r="BM13" t="str">
            <v>104</v>
          </cell>
          <cell r="BN13" t="str">
            <v>CAIXA ECONÔMICA FEDERAL</v>
          </cell>
          <cell r="BO13" t="str">
            <v>CONTA POUPANÇA</v>
          </cell>
          <cell r="BP13" t="str">
            <v>3571</v>
          </cell>
          <cell r="BQ13" t="str">
            <v>031866</v>
          </cell>
          <cell r="BR13" t="str">
            <v>Não</v>
          </cell>
          <cell r="BS13">
            <v>0</v>
          </cell>
          <cell r="BT13" t="str">
            <v>Sim</v>
          </cell>
          <cell r="BU13" t="str">
            <v>BRASIL</v>
          </cell>
          <cell r="BV13" t="str">
            <v>POLÍCIA FEDERAL</v>
          </cell>
          <cell r="BW13" t="str">
            <v>FY692958</v>
          </cell>
          <cell r="BX13" t="str">
            <v>09/04/2019</v>
          </cell>
          <cell r="BY13" t="str">
            <v>08/04/2029</v>
          </cell>
        </row>
        <row r="14">
          <cell r="D14" t="str">
            <v>CLARIENE ABREU DA SILVA</v>
          </cell>
          <cell r="E14" t="str">
            <v>CLARIENE ABREU DA SILVA</v>
          </cell>
          <cell r="F14" t="str">
            <v>ATLETA</v>
          </cell>
          <cell r="G14" t="str">
            <v>ATLETISMO</v>
          </cell>
          <cell r="H14" t="e">
            <v>#N/A</v>
          </cell>
          <cell r="I14">
            <v>43695</v>
          </cell>
          <cell r="J14">
            <v>43696</v>
          </cell>
          <cell r="K14">
            <v>43709</v>
          </cell>
          <cell r="L14">
            <v>43708</v>
          </cell>
          <cell r="M14" t="str">
            <v>Bristol International Airport Hotel</v>
          </cell>
          <cell r="N14" t="str">
            <v>Guarulhos</v>
          </cell>
          <cell r="O14" t="str">
            <v>Aeroporto Internacional de Guarulhos</v>
          </cell>
          <cell r="P14" t="str">
            <v>Guarulhos</v>
          </cell>
          <cell r="Q14" t="str">
            <v>032.268.193-64</v>
          </cell>
          <cell r="R14" t="str">
            <v>2003006007665</v>
          </cell>
          <cell r="S14" t="str">
            <v>SSP</v>
          </cell>
          <cell r="T14" t="str">
            <v>CE</v>
          </cell>
          <cell r="U14" t="str">
            <v>02/02/2016</v>
          </cell>
          <cell r="V14" t="str">
            <v>CLARIENE</v>
          </cell>
          <cell r="W14" t="str">
            <v>ABREU DA SILVA</v>
          </cell>
          <cell r="X14" t="str">
            <v>CLARIENE</v>
          </cell>
          <cell r="Y14" t="str">
            <v>CLARIENECLARA@HOTMAIL.COM</v>
          </cell>
          <cell r="Z14" t="str">
            <v>01/06/1989</v>
          </cell>
          <cell r="AA14" t="str">
            <v>SOLTEIRO(A)</v>
          </cell>
          <cell r="AB14" t="str">
            <v>BRASIL</v>
          </cell>
          <cell r="AC14" t="str">
            <v>CE</v>
          </cell>
          <cell r="AD14" t="str">
            <v>AQUIRAZ</v>
          </cell>
          <cell r="AE14" t="str">
            <v>FEMININO</v>
          </cell>
          <cell r="AF14" t="str">
            <v>MARIA JOSE ABREU DA SILVA</v>
          </cell>
          <cell r="AG14" t="str">
            <v>RAIMUNDO CARLINDO DA SILVA</v>
          </cell>
          <cell r="AH14" t="str">
            <v>PROJETO FAÇA DO DEFICIENTE UM ATLETA</v>
          </cell>
          <cell r="AI14" t="str">
            <v>PFDA</v>
          </cell>
          <cell r="AJ14" t="str">
            <v>EDIVALDO PRADO ARAGÃO JUNIOR</v>
          </cell>
          <cell r="AK14" t="str">
            <v>edivaldoprado29@hotmail.com</v>
          </cell>
          <cell r="AL14" t="str">
            <v>edivaldoprado29@hotmail.com</v>
          </cell>
          <cell r="AM14" t="str">
            <v/>
          </cell>
          <cell r="AN14" t="str">
            <v>MARCO ANDRE DE LAZARI</v>
          </cell>
          <cell r="AO14" t="str">
            <v>55.0</v>
          </cell>
          <cell r="AP14" t="str">
            <v>1.65</v>
          </cell>
          <cell r="AQ14" t="str">
            <v>36354</v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>Sim</v>
          </cell>
          <cell r="AW14" t="str">
            <v>Sim</v>
          </cell>
          <cell r="AX14" t="str">
            <v>FISICA</v>
          </cell>
          <cell r="AY14" t="str">
            <v>Não</v>
          </cell>
          <cell r="AZ14" t="str">
            <v>Não</v>
          </cell>
          <cell r="BA14">
            <v>0</v>
          </cell>
          <cell r="BB14" t="str">
            <v>61.760-000</v>
          </cell>
          <cell r="BC14" t="str">
            <v>RUA FRANCISCO MOTA</v>
          </cell>
          <cell r="BD14" t="str">
            <v>873</v>
          </cell>
          <cell r="BE14" t="str">
            <v/>
          </cell>
          <cell r="BF14" t="str">
            <v>EUSEBIO</v>
          </cell>
          <cell r="BG14" t="str">
            <v>BRASIL</v>
          </cell>
          <cell r="BH14" t="str">
            <v>CE</v>
          </cell>
          <cell r="BI14" t="str">
            <v>FORTALEZA</v>
          </cell>
          <cell r="BJ14" t="str">
            <v>AEROPORTO INTERNACIONAL DE FORTALEZA</v>
          </cell>
          <cell r="BK14" t="str">
            <v>(85) 99238-2662</v>
          </cell>
          <cell r="BL14" t="str">
            <v>(85) 98759-6647</v>
          </cell>
          <cell r="BM14" t="str">
            <v>104</v>
          </cell>
          <cell r="BN14" t="str">
            <v>CAIXA ECONÔMICA FEDERAL</v>
          </cell>
          <cell r="BO14" t="str">
            <v>CONTA POUPANÇA</v>
          </cell>
          <cell r="BP14" t="str">
            <v>1977</v>
          </cell>
          <cell r="BQ14" t="str">
            <v>00032085-1</v>
          </cell>
          <cell r="BR14" t="str">
            <v>Não</v>
          </cell>
          <cell r="BS14">
            <v>0</v>
          </cell>
          <cell r="BT14" t="str">
            <v>Sim</v>
          </cell>
          <cell r="BU14" t="str">
            <v>BRASIL</v>
          </cell>
          <cell r="BV14" t="str">
            <v>POLÍCIA FEDERAL</v>
          </cell>
          <cell r="BW14" t="str">
            <v>FZ329762</v>
          </cell>
          <cell r="BX14" t="str">
            <v>17/05/2019</v>
          </cell>
          <cell r="BY14" t="str">
            <v>16/05/2029</v>
          </cell>
        </row>
        <row r="15">
          <cell r="D15" t="str">
            <v>CLAUDINEY BATISTA DOS SANTOS</v>
          </cell>
          <cell r="E15" t="str">
            <v>CLAUDINEY BATISTA DOS SANTOS</v>
          </cell>
          <cell r="F15" t="str">
            <v>ATLETA</v>
          </cell>
          <cell r="G15" t="str">
            <v>ATLETISMO</v>
          </cell>
          <cell r="H15" t="e">
            <v>#N/A</v>
          </cell>
          <cell r="I15">
            <v>43696</v>
          </cell>
          <cell r="J15">
            <v>43697</v>
          </cell>
          <cell r="K15">
            <v>43709</v>
          </cell>
          <cell r="L15">
            <v>43708</v>
          </cell>
          <cell r="M15" t="str">
            <v>Bristol International Airport Hotel</v>
          </cell>
          <cell r="N15" t="str">
            <v>Guarulhos</v>
          </cell>
          <cell r="O15" t="str">
            <v>Aeroporto Internacional de Guarulhos</v>
          </cell>
          <cell r="P15" t="str">
            <v>Guarulhos</v>
          </cell>
          <cell r="Q15" t="str">
            <v>295.581.038-02</v>
          </cell>
          <cell r="R15" t="str">
            <v>28847741-8</v>
          </cell>
          <cell r="S15" t="str">
            <v>SSP</v>
          </cell>
          <cell r="T15" t="str">
            <v>SP</v>
          </cell>
          <cell r="U15" t="str">
            <v>14/12/2012</v>
          </cell>
          <cell r="V15" t="str">
            <v>CLAUDINEY</v>
          </cell>
          <cell r="W15" t="str">
            <v>BATISTA DOS SANTOS</v>
          </cell>
          <cell r="X15" t="str">
            <v>CLAUDINEY SANTOS</v>
          </cell>
          <cell r="Y15" t="str">
            <v>CLAUDINEY.VIDATIVA@HOTMAIL.COM</v>
          </cell>
          <cell r="Z15" t="str">
            <v>13/11/1978</v>
          </cell>
          <cell r="AA15" t="str">
            <v>DIVORCIADO(A)</v>
          </cell>
          <cell r="AB15" t="str">
            <v>BRASIL</v>
          </cell>
          <cell r="AC15" t="str">
            <v>MG</v>
          </cell>
          <cell r="AD15" t="str">
            <v>BOCAIÚVA</v>
          </cell>
          <cell r="AE15" t="str">
            <v>MASCULINO</v>
          </cell>
          <cell r="AF15" t="str">
            <v>MARIA DE LOURDES SANTOS</v>
          </cell>
          <cell r="AG15" t="str">
            <v>ENEDINO SANTOS</v>
          </cell>
          <cell r="AH15" t="str">
            <v>CAD - CLUBE AMIGOS DOS DEFICIENTES</v>
          </cell>
          <cell r="AI15" t="str">
            <v>CAD</v>
          </cell>
          <cell r="AJ15" t="str">
            <v>PAULO CÉSAR DOS SANTOS</v>
          </cell>
          <cell r="AK15" t="str">
            <v>paulojato@yahoo.com.br</v>
          </cell>
          <cell r="AL15" t="str">
            <v>cadriopretosp@yahoo.com.br</v>
          </cell>
          <cell r="AM15" t="str">
            <v>COMITÊ PARALÍMPICO BRASILEIRO</v>
          </cell>
          <cell r="AN15" t="str">
            <v>FLAVIO DOS SANTOS SILVA</v>
          </cell>
          <cell r="AO15" t="str">
            <v>69.0</v>
          </cell>
          <cell r="AP15" t="str">
            <v>1.73</v>
          </cell>
          <cell r="AQ15" t="str">
            <v>16108</v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>Sim</v>
          </cell>
          <cell r="AW15" t="str">
            <v>Sim</v>
          </cell>
          <cell r="AX15" t="str">
            <v>FISICA</v>
          </cell>
          <cell r="AY15" t="str">
            <v>Não</v>
          </cell>
          <cell r="AZ15" t="str">
            <v>Não</v>
          </cell>
          <cell r="BA15">
            <v>0</v>
          </cell>
          <cell r="BB15" t="str">
            <v>04.363-000</v>
          </cell>
          <cell r="BC15" t="str">
            <v>AVENIDA MASCOTE</v>
          </cell>
          <cell r="BD15" t="str">
            <v>530</v>
          </cell>
          <cell r="BE15" t="str">
            <v>AP.64</v>
          </cell>
          <cell r="BF15" t="str">
            <v>VILA MASCOTE</v>
          </cell>
          <cell r="BG15" t="str">
            <v>BRASIL</v>
          </cell>
          <cell r="BH15" t="str">
            <v>SP</v>
          </cell>
          <cell r="BI15" t="str">
            <v>SÃO PAULO</v>
          </cell>
          <cell r="BJ15" t="str">
            <v>AEROPORTO DE CONGONHAS</v>
          </cell>
          <cell r="BK15" t="str">
            <v>(17) 99123-3306</v>
          </cell>
          <cell r="BL15" t="str">
            <v>(17) 98191-5635</v>
          </cell>
          <cell r="BM15" t="str">
            <v>104</v>
          </cell>
          <cell r="BN15" t="str">
            <v>CAIXA ECONÔMICA FEDERAL</v>
          </cell>
          <cell r="BO15" t="str">
            <v>CONTA POUPANÇA</v>
          </cell>
          <cell r="BP15" t="str">
            <v>631</v>
          </cell>
          <cell r="BQ15" t="str">
            <v>000255974</v>
          </cell>
          <cell r="BR15" t="str">
            <v>Sim</v>
          </cell>
          <cell r="BS15">
            <v>1</v>
          </cell>
          <cell r="BT15" t="str">
            <v>Sim</v>
          </cell>
          <cell r="BU15" t="str">
            <v>BRASIL</v>
          </cell>
          <cell r="BV15" t="str">
            <v>POLÍCIA FEDERAL</v>
          </cell>
          <cell r="BW15" t="str">
            <v>FP296076</v>
          </cell>
          <cell r="BX15" t="str">
            <v>23/02/2016</v>
          </cell>
          <cell r="BY15" t="str">
            <v>22/02/2026</v>
          </cell>
        </row>
        <row r="16">
          <cell r="D16" t="str">
            <v>COSME DO NASCIMENTO</v>
          </cell>
          <cell r="E16" t="str">
            <v>COSME DO NASCIMENTO</v>
          </cell>
          <cell r="F16" t="str">
            <v>TREINADOR</v>
          </cell>
          <cell r="G16" t="str">
            <v>ATLETISMO</v>
          </cell>
          <cell r="H16" t="e">
            <v>#N/A</v>
          </cell>
          <cell r="I16">
            <v>43695</v>
          </cell>
          <cell r="J16">
            <v>43696</v>
          </cell>
          <cell r="K16">
            <v>43709</v>
          </cell>
          <cell r="L16">
            <v>43708</v>
          </cell>
          <cell r="M16" t="str">
            <v>Bristol International Airport Hotel</v>
          </cell>
          <cell r="N16" t="str">
            <v>Guarulhos</v>
          </cell>
          <cell r="O16" t="str">
            <v>Aeroporto Internacional de Guarulhos</v>
          </cell>
          <cell r="P16" t="str">
            <v>Guarulhos</v>
          </cell>
          <cell r="Q16" t="str">
            <v>519.002.467-91</v>
          </cell>
          <cell r="R16" t="str">
            <v>10705372 -0</v>
          </cell>
          <cell r="S16" t="str">
            <v>IFP</v>
          </cell>
          <cell r="T16" t="str">
            <v>RJ</v>
          </cell>
          <cell r="U16" t="str">
            <v>15/04/1997</v>
          </cell>
          <cell r="V16" t="str">
            <v>COSME</v>
          </cell>
          <cell r="W16" t="str">
            <v>DO NASCIMENTO</v>
          </cell>
          <cell r="X16" t="str">
            <v>COSME</v>
          </cell>
          <cell r="Y16" t="str">
            <v>COSMERUN@HOTMAIL.COM</v>
          </cell>
          <cell r="Z16" t="str">
            <v>01/09/1955</v>
          </cell>
          <cell r="AA16" t="str">
            <v>CASADO(A)</v>
          </cell>
          <cell r="AB16" t="str">
            <v>BRASIL</v>
          </cell>
          <cell r="AC16" t="str">
            <v>RJ</v>
          </cell>
          <cell r="AD16" t="str">
            <v>SÃO GONÇALO</v>
          </cell>
          <cell r="AE16" t="str">
            <v>MASCULINO</v>
          </cell>
          <cell r="AF16" t="str">
            <v>MARIA ANITA DO NASCIMENTO</v>
          </cell>
          <cell r="AG16" t="str">
            <v>ANGELO DO NASCIMENTO</v>
          </cell>
          <cell r="AH16" t="str">
            <v>ASSOCIAÇÃO NITEROIENSE DOS DEFICIENTES FÍSICOS</v>
          </cell>
          <cell r="AI16" t="str">
            <v>ANDEF</v>
          </cell>
          <cell r="AJ16" t="str">
            <v>JOSÉ ALAOR BOSCHETTI</v>
          </cell>
          <cell r="AK16" t="str">
            <v/>
          </cell>
          <cell r="AL16" t="str">
            <v>ESPORTES@ANDEF.ORG.BR</v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>PÓS-GRADUAÇÃO COMPLETA</v>
          </cell>
          <cell r="AS16" t="str">
            <v/>
          </cell>
          <cell r="AT16" t="str">
            <v/>
          </cell>
          <cell r="AU16" t="str">
            <v/>
          </cell>
          <cell r="AV16" t="str">
            <v>Não</v>
          </cell>
          <cell r="AW16" t="str">
            <v>Não</v>
          </cell>
          <cell r="AX16" t="str">
            <v/>
          </cell>
          <cell r="AY16" t="str">
            <v>Não</v>
          </cell>
          <cell r="AZ16" t="str">
            <v>Não</v>
          </cell>
          <cell r="BA16">
            <v>0</v>
          </cell>
          <cell r="BB16" t="str">
            <v>24.342-084</v>
          </cell>
          <cell r="BC16" t="str">
            <v>RUA MERCEDES AYRES</v>
          </cell>
          <cell r="BD16" t="str">
            <v>2</v>
          </cell>
          <cell r="BE16" t="str">
            <v>LT 19 QD 62</v>
          </cell>
          <cell r="BF16" t="str">
            <v>ITAIPU</v>
          </cell>
          <cell r="BG16" t="str">
            <v>BRASIL</v>
          </cell>
          <cell r="BH16" t="str">
            <v>RJ</v>
          </cell>
          <cell r="BI16" t="str">
            <v>NITERÓI</v>
          </cell>
          <cell r="BJ16" t="str">
            <v>AEROPORTO SANTOS DUMONT</v>
          </cell>
          <cell r="BK16" t="str">
            <v>(21) 8282-1825</v>
          </cell>
          <cell r="BL16" t="str">
            <v>(21) 3027-2469</v>
          </cell>
          <cell r="BM16" t="str">
            <v>184</v>
          </cell>
          <cell r="BN16" t="str">
            <v>BANCO ITAÚ BBA S.A.</v>
          </cell>
          <cell r="BO16" t="str">
            <v>CONTA CORRENTE</v>
          </cell>
          <cell r="BP16" t="str">
            <v>6173</v>
          </cell>
          <cell r="BQ16" t="str">
            <v>28010-5</v>
          </cell>
          <cell r="BR16" t="str">
            <v>Não</v>
          </cell>
          <cell r="BS16">
            <v>0</v>
          </cell>
          <cell r="BT16" t="str">
            <v>Sim</v>
          </cell>
          <cell r="BU16" t="str">
            <v>BRASIL</v>
          </cell>
          <cell r="BV16" t="str">
            <v>POLÍCIA FEDERAL</v>
          </cell>
          <cell r="BW16" t="str">
            <v>FZ446396</v>
          </cell>
          <cell r="BX16" t="str">
            <v>29/05/2019</v>
          </cell>
          <cell r="BY16" t="str">
            <v>28/05/2029</v>
          </cell>
        </row>
        <row r="17">
          <cell r="D17" t="str">
            <v>DANIEL MENDES DA SILVA</v>
          </cell>
          <cell r="E17" t="str">
            <v>DANIEL MENDES DA SILVA</v>
          </cell>
          <cell r="F17" t="str">
            <v>ATLETA</v>
          </cell>
          <cell r="G17" t="str">
            <v>ATLETISMO</v>
          </cell>
          <cell r="H17" t="e">
            <v>#N/A</v>
          </cell>
          <cell r="I17">
            <v>43695</v>
          </cell>
          <cell r="J17">
            <v>43696</v>
          </cell>
          <cell r="K17">
            <v>43709</v>
          </cell>
          <cell r="L17">
            <v>43708</v>
          </cell>
          <cell r="M17" t="str">
            <v>Bristol International Airport Hotel</v>
          </cell>
          <cell r="N17" t="str">
            <v>Guarulhos</v>
          </cell>
          <cell r="O17" t="str">
            <v>Aeroporto Internacional de Guarulhos</v>
          </cell>
          <cell r="P17" t="str">
            <v>Guarulhos</v>
          </cell>
          <cell r="Q17" t="str">
            <v>080.618.817-05</v>
          </cell>
          <cell r="R17" t="str">
            <v>1782879</v>
          </cell>
          <cell r="S17" t="str">
            <v>SSP</v>
          </cell>
          <cell r="T17" t="str">
            <v>ES</v>
          </cell>
          <cell r="U17" t="str">
            <v>01/11/2000</v>
          </cell>
          <cell r="V17" t="str">
            <v>DANIEL</v>
          </cell>
          <cell r="W17" t="str">
            <v>MENDES DA SILVA</v>
          </cell>
          <cell r="X17" t="str">
            <v>DANIEL MENDES</v>
          </cell>
          <cell r="Y17" t="str">
            <v>DANIELMENDES28@HOTMAIL.COM</v>
          </cell>
          <cell r="Z17" t="str">
            <v>15/06/1979</v>
          </cell>
          <cell r="AA17" t="str">
            <v>SOLTEIRO(A)</v>
          </cell>
          <cell r="AB17" t="str">
            <v>BRASIL</v>
          </cell>
          <cell r="AC17" t="str">
            <v>ES</v>
          </cell>
          <cell r="AD17" t="str">
            <v>NOVA VENÉCIA</v>
          </cell>
          <cell r="AE17" t="str">
            <v>MASCULINO</v>
          </cell>
          <cell r="AF17" t="str">
            <v>ROMILDA MENDES DA SILVA</v>
          </cell>
          <cell r="AG17" t="str">
            <v>MARIO JOSE DA SILVA</v>
          </cell>
          <cell r="AH17" t="str">
            <v>INSTITUTO ATHLON DE DESENVOLVIMENTO ESPORTIVO</v>
          </cell>
          <cell r="AI17" t="str">
            <v>INSTITUTO ATHLON</v>
          </cell>
          <cell r="AJ17" t="str">
            <v>WALDOMIRO MELEGARI</v>
          </cell>
          <cell r="AK17" t="str">
            <v>institutoathlon@gmail.com</v>
          </cell>
          <cell r="AL17" t="str">
            <v>KELVIN@INSTITUTOATHLON.ORG.BR</v>
          </cell>
          <cell r="AM17" t="str">
            <v>COMITÊ PARALÍMPICO BRASILEIRO</v>
          </cell>
          <cell r="AN17" t="str">
            <v>KATSUHICO NAKAYA</v>
          </cell>
          <cell r="AO17" t="str">
            <v>80.0</v>
          </cell>
          <cell r="AP17" t="str">
            <v>1.76</v>
          </cell>
          <cell r="AQ17" t="str">
            <v>2982</v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>Sim</v>
          </cell>
          <cell r="AW17" t="str">
            <v>Sim</v>
          </cell>
          <cell r="AX17" t="str">
            <v>VISUAL</v>
          </cell>
          <cell r="AY17" t="str">
            <v>Não</v>
          </cell>
          <cell r="AZ17" t="str">
            <v>Não</v>
          </cell>
          <cell r="BA17">
            <v>0</v>
          </cell>
          <cell r="BB17" t="str">
            <v>09.530-250</v>
          </cell>
          <cell r="BC17" t="str">
            <v>RUA SÃO JORGE</v>
          </cell>
          <cell r="BD17" t="str">
            <v>604</v>
          </cell>
          <cell r="BE17" t="str">
            <v>APTO 162 A</v>
          </cell>
          <cell r="BF17" t="str">
            <v>SANTO ANTONIO</v>
          </cell>
          <cell r="BG17" t="str">
            <v>BRASIL</v>
          </cell>
          <cell r="BH17" t="str">
            <v>SP</v>
          </cell>
          <cell r="BI17" t="str">
            <v>SÃO CAETANO DO SUL</v>
          </cell>
          <cell r="BJ17" t="str">
            <v>AEROPORTO DE CONGONHAS</v>
          </cell>
          <cell r="BK17" t="str">
            <v>(11) 2311-2227</v>
          </cell>
          <cell r="BL17" t="str">
            <v>(11) 95442-9386</v>
          </cell>
          <cell r="BM17" t="str">
            <v>104</v>
          </cell>
          <cell r="BN17" t="str">
            <v>CAIXA ECONÔMICA FEDERAL</v>
          </cell>
          <cell r="BO17" t="str">
            <v>CONTA POUPANÇA</v>
          </cell>
          <cell r="BP17" t="str">
            <v>823</v>
          </cell>
          <cell r="BQ17" t="str">
            <v>20245</v>
          </cell>
          <cell r="BR17" t="str">
            <v>Não</v>
          </cell>
          <cell r="BS17">
            <v>0</v>
          </cell>
          <cell r="BT17" t="str">
            <v>Sim</v>
          </cell>
          <cell r="BU17" t="str">
            <v>BRASIL</v>
          </cell>
          <cell r="BV17" t="str">
            <v>POLÍCIA FEDERAL</v>
          </cell>
          <cell r="BW17" t="str">
            <v>FP081272</v>
          </cell>
          <cell r="BX17" t="str">
            <v>15/01/2016</v>
          </cell>
          <cell r="BY17" t="str">
            <v>14/01/2026</v>
          </cell>
        </row>
        <row r="18">
          <cell r="D18" t="str">
            <v>DANIEL TAVARES MARTINS</v>
          </cell>
          <cell r="E18" t="str">
            <v>DANIEL TAVARES MARTINS</v>
          </cell>
          <cell r="F18" t="str">
            <v>ATLETA</v>
          </cell>
          <cell r="G18" t="str">
            <v>ATLETISMO</v>
          </cell>
          <cell r="H18" t="e">
            <v>#N/A</v>
          </cell>
          <cell r="I18">
            <v>43695</v>
          </cell>
          <cell r="J18">
            <v>43696</v>
          </cell>
          <cell r="K18">
            <v>43709</v>
          </cell>
          <cell r="L18">
            <v>43708</v>
          </cell>
          <cell r="M18" t="str">
            <v>Bristol International Airport Hotel</v>
          </cell>
          <cell r="N18" t="str">
            <v>Guarulhos</v>
          </cell>
          <cell r="O18" t="str">
            <v>Aeroporto Internacional de Guarulhos</v>
          </cell>
          <cell r="P18" t="str">
            <v>Guarulhos</v>
          </cell>
          <cell r="Q18" t="str">
            <v>456.749.668-00</v>
          </cell>
          <cell r="R18" t="str">
            <v>41.052.333-1</v>
          </cell>
          <cell r="S18" t="str">
            <v>SSP</v>
          </cell>
          <cell r="T18" t="str">
            <v>SP</v>
          </cell>
          <cell r="U18" t="str">
            <v>28/03/2014</v>
          </cell>
          <cell r="V18" t="str">
            <v>DANIEL</v>
          </cell>
          <cell r="W18" t="str">
            <v>TAVARES MARTINS</v>
          </cell>
          <cell r="X18" t="str">
            <v>DANIEL TAVARES MARTINS</v>
          </cell>
          <cell r="Y18" t="str">
            <v>DANIEL.TAVARES_MARTINS@HOTMAIL.COM</v>
          </cell>
          <cell r="Z18" t="str">
            <v>12/03/1996</v>
          </cell>
          <cell r="AA18" t="str">
            <v>SOLTEIRO(A)</v>
          </cell>
          <cell r="AB18" t="str">
            <v>BRASIL</v>
          </cell>
          <cell r="AC18" t="str">
            <v>SP</v>
          </cell>
          <cell r="AD18" t="str">
            <v>MARÍLIA</v>
          </cell>
          <cell r="AE18" t="str">
            <v>MASCULINO</v>
          </cell>
          <cell r="AF18" t="str">
            <v>YOLANDA TAVARES DE OLIVEIRA PRATES</v>
          </cell>
          <cell r="AG18" t="str">
            <v>DELMIRO ALVES MARTINS</v>
          </cell>
          <cell r="AH18" t="str">
            <v>ASSOCIAÇÃO MARILIENSE DE ESPORTES INCLUSSIVOS</v>
          </cell>
          <cell r="AI18" t="str">
            <v>AMEI</v>
          </cell>
          <cell r="AJ18" t="str">
            <v>JULIA ZOCCOLARO DURIGAN</v>
          </cell>
          <cell r="AK18" t="str">
            <v>julinhazd@yahoo.com.br</v>
          </cell>
          <cell r="AL18" t="str">
            <v>amei.marilia@yahoo.com.br</v>
          </cell>
          <cell r="AM18" t="str">
            <v>COMITÊ PARALÍMPICO BRASILEIRO</v>
          </cell>
          <cell r="AN18" t="str">
            <v>LUIZ CARLOS ALBIERI</v>
          </cell>
          <cell r="AO18" t="str">
            <v>62.0</v>
          </cell>
          <cell r="AP18" t="str">
            <v>1.71</v>
          </cell>
          <cell r="AQ18" t="str">
            <v>29038</v>
          </cell>
          <cell r="AR18" t="str">
            <v>ENSINO MÉDIO COMPLETO</v>
          </cell>
          <cell r="AS18" t="str">
            <v/>
          </cell>
          <cell r="AT18" t="str">
            <v/>
          </cell>
          <cell r="AU18" t="str">
            <v/>
          </cell>
          <cell r="AV18" t="str">
            <v>Sim</v>
          </cell>
          <cell r="AW18" t="str">
            <v>Sim</v>
          </cell>
          <cell r="AX18" t="str">
            <v>INTELECTUAL</v>
          </cell>
          <cell r="AY18" t="str">
            <v>Não</v>
          </cell>
          <cell r="AZ18" t="str">
            <v>Não</v>
          </cell>
          <cell r="BA18">
            <v>0</v>
          </cell>
          <cell r="BB18" t="str">
            <v>17.515-020</v>
          </cell>
          <cell r="BC18" t="str">
            <v>RUA SARGENTO ANANIAS</v>
          </cell>
          <cell r="BD18" t="str">
            <v>1016</v>
          </cell>
          <cell r="BE18" t="str">
            <v/>
          </cell>
          <cell r="BF18" t="str">
            <v>CASCATA</v>
          </cell>
          <cell r="BG18" t="str">
            <v>BRASIL</v>
          </cell>
          <cell r="BH18" t="str">
            <v>SP</v>
          </cell>
          <cell r="BI18" t="str">
            <v>MARÍLIA</v>
          </cell>
          <cell r="BJ18" t="str">
            <v>AEROPORTO ESTADUAL DE MARÍLIA</v>
          </cell>
          <cell r="BK18" t="str">
            <v>(14) 99677-9546</v>
          </cell>
          <cell r="BL18" t="str">
            <v>(14) 3413-1257</v>
          </cell>
          <cell r="BM18" t="str">
            <v>104</v>
          </cell>
          <cell r="BN18" t="str">
            <v>CAIXA ECONÔMICA FEDERAL</v>
          </cell>
          <cell r="BO18" t="str">
            <v>CONTA POUPANÇA</v>
          </cell>
          <cell r="BP18" t="str">
            <v>0320</v>
          </cell>
          <cell r="BQ18" t="str">
            <v>198020-5</v>
          </cell>
          <cell r="BR18" t="str">
            <v>Não</v>
          </cell>
          <cell r="BS18">
            <v>0</v>
          </cell>
          <cell r="BT18" t="str">
            <v>Sim</v>
          </cell>
          <cell r="BU18" t="str">
            <v>BRASIL</v>
          </cell>
          <cell r="BV18" t="str">
            <v>POLÍCIA FEDERAL</v>
          </cell>
          <cell r="BW18" t="str">
            <v>FN295046</v>
          </cell>
          <cell r="BX18" t="str">
            <v>26/05/2015</v>
          </cell>
          <cell r="BY18" t="str">
            <v>25/05/2020</v>
          </cell>
        </row>
        <row r="19">
          <cell r="D19" t="str">
            <v>DAVI WILKER DE SOUZA</v>
          </cell>
          <cell r="E19" t="str">
            <v>DAVI WILKER DE SOUZA</v>
          </cell>
          <cell r="F19" t="str">
            <v>ATLETA</v>
          </cell>
          <cell r="G19" t="str">
            <v>ATLETISMO</v>
          </cell>
          <cell r="H19" t="e">
            <v>#N/A</v>
          </cell>
          <cell r="I19">
            <v>43695</v>
          </cell>
          <cell r="J19">
            <v>43696</v>
          </cell>
          <cell r="K19">
            <v>43709</v>
          </cell>
          <cell r="L19">
            <v>43708</v>
          </cell>
          <cell r="M19" t="str">
            <v>Bristol International Airport Hotel</v>
          </cell>
          <cell r="N19" t="str">
            <v>Guarulhos</v>
          </cell>
          <cell r="O19" t="str">
            <v>Aeroporto Internacional de Guarulhos</v>
          </cell>
          <cell r="P19" t="str">
            <v>Guarulhos</v>
          </cell>
          <cell r="Q19" t="str">
            <v>739.453.581-91</v>
          </cell>
          <cell r="R19" t="str">
            <v>39.985.306-6</v>
          </cell>
          <cell r="S19" t="str">
            <v>SSP</v>
          </cell>
          <cell r="T19" t="str">
            <v>SP</v>
          </cell>
          <cell r="U19" t="str">
            <v>24/04/2006</v>
          </cell>
          <cell r="V19" t="str">
            <v>DAVI</v>
          </cell>
          <cell r="W19" t="str">
            <v>WILKER DE SOUZA</v>
          </cell>
          <cell r="X19" t="str">
            <v>DAVI SOUZA</v>
          </cell>
          <cell r="Y19" t="str">
            <v>DSENA_D77@HOTMAIL.COM</v>
          </cell>
          <cell r="Z19" t="str">
            <v>28/04/1997</v>
          </cell>
          <cell r="AA19" t="str">
            <v>SOLTEIRO(A)</v>
          </cell>
          <cell r="AB19" t="str">
            <v>BRASIL</v>
          </cell>
          <cell r="AC19" t="str">
            <v>MS</v>
          </cell>
          <cell r="AD19" t="str">
            <v>CAMPO GRANDE</v>
          </cell>
          <cell r="AE19" t="str">
            <v>MASCULINO</v>
          </cell>
          <cell r="AF19" t="str">
            <v>JOANA MARCELINA DE SOUZA</v>
          </cell>
          <cell r="AG19" t="str">
            <v>MOACIR DE SOUZA</v>
          </cell>
          <cell r="AH19" t="str">
            <v>ASSOCIAÇÃO PARAOLIMPICA DE CAMPINAS</v>
          </cell>
          <cell r="AI19" t="str">
            <v>APC</v>
          </cell>
          <cell r="AJ19" t="str">
            <v>ROBSON ALEIXO PANOBIANCO</v>
          </cell>
          <cell r="AK19" t="str">
            <v>esportesrobson@yahoo.com.br</v>
          </cell>
          <cell r="AL19" t="str">
            <v>LUIZ.DALUZ@GLOBO.COM</v>
          </cell>
          <cell r="AM19" t="str">
            <v>COMITÊ PARALÍMPICO BRASILEIRO</v>
          </cell>
          <cell r="AN19" t="str">
            <v>AMAURY WAGNER VERISSIMO</v>
          </cell>
          <cell r="AO19" t="str">
            <v>0.0</v>
          </cell>
          <cell r="AP19" t="str">
            <v>0.0</v>
          </cell>
          <cell r="AQ19" t="str">
            <v>20249</v>
          </cell>
          <cell r="AR19" t="str">
            <v>ENSINO FUNDAMENTAL INCOMPLETO</v>
          </cell>
          <cell r="AS19" t="str">
            <v/>
          </cell>
          <cell r="AT19" t="str">
            <v/>
          </cell>
          <cell r="AU19" t="str">
            <v/>
          </cell>
          <cell r="AV19" t="str">
            <v>Sim</v>
          </cell>
          <cell r="AW19" t="str">
            <v>Sim</v>
          </cell>
          <cell r="AX19" t="str">
            <v>VISUAL</v>
          </cell>
          <cell r="AY19" t="str">
            <v>Não</v>
          </cell>
          <cell r="AZ19" t="str">
            <v>Não</v>
          </cell>
          <cell r="BA19">
            <v>0</v>
          </cell>
          <cell r="BB19" t="str">
            <v>04.316-020</v>
          </cell>
          <cell r="BC19" t="str">
            <v>AVENIDA ÁGUA FUNDA</v>
          </cell>
          <cell r="BD19" t="str">
            <v>625</v>
          </cell>
          <cell r="BE19" t="str">
            <v/>
          </cell>
          <cell r="BF19" t="str">
            <v>VILA GUARANI</v>
          </cell>
          <cell r="BG19" t="str">
            <v>BRASIL</v>
          </cell>
          <cell r="BH19" t="str">
            <v>SP</v>
          </cell>
          <cell r="BI19" t="str">
            <v>SÃO PAULO</v>
          </cell>
          <cell r="BJ19" t="str">
            <v>AEROPORTO DE CONGONHAS</v>
          </cell>
          <cell r="BK19" t="str">
            <v>(11) 94794-9746</v>
          </cell>
          <cell r="BL19" t="str">
            <v>(67) 99242-8558</v>
          </cell>
          <cell r="BM19" t="str">
            <v>104</v>
          </cell>
          <cell r="BN19" t="str">
            <v>CAIXA ECONÔMICA FEDERAL</v>
          </cell>
          <cell r="BO19" t="str">
            <v>CONTA POUPANÇA</v>
          </cell>
          <cell r="BP19" t="str">
            <v>1568</v>
          </cell>
          <cell r="BQ19" t="str">
            <v>48910-0</v>
          </cell>
          <cell r="BR19" t="str">
            <v>Não</v>
          </cell>
          <cell r="BS19">
            <v>0</v>
          </cell>
          <cell r="BT19" t="str">
            <v>Sim</v>
          </cell>
          <cell r="BU19" t="str">
            <v>BRASIL</v>
          </cell>
          <cell r="BV19" t="str">
            <v>POLÍCIA FEDERAL</v>
          </cell>
          <cell r="BW19" t="str">
            <v>FZ428041</v>
          </cell>
          <cell r="BX19" t="str">
            <v>28/05/2019</v>
          </cell>
          <cell r="BY19" t="str">
            <v>27/05/2029</v>
          </cell>
        </row>
        <row r="20">
          <cell r="D20" t="str">
            <v>DAVID LINCOLN ARAUJO DOS SANTOS</v>
          </cell>
          <cell r="E20" t="str">
            <v>DAVID LINCOLN ARAUJO DOS SANTOS</v>
          </cell>
          <cell r="F20" t="str">
            <v>ATLETA GUIA</v>
          </cell>
          <cell r="G20" t="str">
            <v>ATLETISMO</v>
          </cell>
          <cell r="H20" t="e">
            <v>#N/A</v>
          </cell>
          <cell r="I20">
            <v>43695</v>
          </cell>
          <cell r="J20">
            <v>43696</v>
          </cell>
          <cell r="K20">
            <v>43709</v>
          </cell>
          <cell r="L20">
            <v>43708</v>
          </cell>
          <cell r="M20" t="str">
            <v>Bristol International Airport Hotel</v>
          </cell>
          <cell r="N20" t="str">
            <v>Guarulhos</v>
          </cell>
          <cell r="O20" t="str">
            <v>Aeroporto Internacional de Guarulhos</v>
          </cell>
          <cell r="P20" t="str">
            <v>Guarulhos</v>
          </cell>
          <cell r="Q20" t="str">
            <v>347.379.698-00</v>
          </cell>
          <cell r="R20" t="str">
            <v>50.557.173-0</v>
          </cell>
          <cell r="S20" t="str">
            <v>SSP</v>
          </cell>
          <cell r="T20" t="str">
            <v>SP</v>
          </cell>
          <cell r="U20" t="str">
            <v>19/11/2015</v>
          </cell>
          <cell r="V20" t="str">
            <v>DAVID LINCOLN ARAUJO</v>
          </cell>
          <cell r="W20" t="str">
            <v>DOS SANTOS</v>
          </cell>
          <cell r="X20" t="str">
            <v>DAVID</v>
          </cell>
          <cell r="Y20" t="str">
            <v>LINCONLN.AR@GMAIL.COM</v>
          </cell>
          <cell r="Z20" t="str">
            <v>17/06/1998</v>
          </cell>
          <cell r="AA20" t="str">
            <v>SOLTEIRO(A)</v>
          </cell>
          <cell r="AB20" t="str">
            <v>BRASIL</v>
          </cell>
          <cell r="AC20" t="str">
            <v>SP</v>
          </cell>
          <cell r="AD20" t="str">
            <v>MAUÁ</v>
          </cell>
          <cell r="AE20" t="str">
            <v>MASCULINO</v>
          </cell>
          <cell r="AF20" t="str">
            <v>SILMARA APARECIDA DOS SANTOS ARAUJO</v>
          </cell>
          <cell r="AG20" t="str">
            <v>SALVADOR ARAUJO DOS SANTOS</v>
          </cell>
          <cell r="AH20" t="str">
            <v>INSTITUTO ELISANGELA MARIA ADRIANO</v>
          </cell>
          <cell r="AI20" t="str">
            <v>IEMA</v>
          </cell>
          <cell r="AJ20" t="str">
            <v>JULIO RICARDO TRIGO</v>
          </cell>
          <cell r="AK20" t="str">
            <v>JULIORICARDOTRIGO@GMAIL.COM</v>
          </cell>
          <cell r="AL20" t="str">
            <v>JOPA@UOL.COM.BR</v>
          </cell>
          <cell r="AM20" t="str">
            <v>COMITÊ PARALÍMPICO BRASILEIRO</v>
          </cell>
          <cell r="AN20" t="str">
            <v/>
          </cell>
          <cell r="AO20" t="str">
            <v>60.0</v>
          </cell>
          <cell r="AP20" t="str">
            <v>1.7</v>
          </cell>
          <cell r="AQ20" t="str">
            <v>34419</v>
          </cell>
          <cell r="AR20" t="str">
            <v>ENSINO SUPERIOR INCOMPLETO</v>
          </cell>
          <cell r="AS20" t="str">
            <v/>
          </cell>
          <cell r="AT20" t="str">
            <v/>
          </cell>
          <cell r="AU20" t="str">
            <v/>
          </cell>
          <cell r="AV20" t="str">
            <v>Não</v>
          </cell>
          <cell r="AW20" t="str">
            <v>Não</v>
          </cell>
          <cell r="AX20" t="str">
            <v/>
          </cell>
          <cell r="AY20" t="str">
            <v>Não</v>
          </cell>
          <cell r="AZ20" t="str">
            <v>Não</v>
          </cell>
          <cell r="BA20">
            <v>0</v>
          </cell>
          <cell r="BB20" t="str">
            <v>09.220-000</v>
          </cell>
          <cell r="BC20" t="str">
            <v>AV VARSOVIA</v>
          </cell>
          <cell r="BD20" t="str">
            <v>850</v>
          </cell>
          <cell r="BE20" t="str">
            <v>APTO 92 T1</v>
          </cell>
          <cell r="BF20" t="str">
            <v>VILA METALURGICA</v>
          </cell>
          <cell r="BG20" t="str">
            <v>BRASIL</v>
          </cell>
          <cell r="BH20" t="str">
            <v>SP</v>
          </cell>
          <cell r="BI20" t="str">
            <v>SANTO ANDRÉ</v>
          </cell>
          <cell r="BJ20" t="str">
            <v>AEROPORTO DE CONGONHAS</v>
          </cell>
          <cell r="BK20" t="str">
            <v>(11) 98142-3995</v>
          </cell>
          <cell r="BL20" t="str">
            <v>(22) 3683-63</v>
          </cell>
          <cell r="BM20" t="str">
            <v>1</v>
          </cell>
          <cell r="BN20" t="str">
            <v>BANCO DO BRASIL S.A.</v>
          </cell>
          <cell r="BO20" t="str">
            <v>CONTA CORRENTE</v>
          </cell>
          <cell r="BP20" t="str">
            <v>0681-5</v>
          </cell>
          <cell r="BQ20" t="str">
            <v>72116-6</v>
          </cell>
          <cell r="BR20" t="str">
            <v>Não</v>
          </cell>
          <cell r="BS20">
            <v>0</v>
          </cell>
          <cell r="BT20" t="str">
            <v>Sim</v>
          </cell>
          <cell r="BU20" t="str">
            <v>BRASIL</v>
          </cell>
          <cell r="BV20" t="str">
            <v>POLÍCIA FEDERAL</v>
          </cell>
          <cell r="BW20" t="str">
            <v>FT455018</v>
          </cell>
          <cell r="BX20" t="str">
            <v>20/06/2017</v>
          </cell>
          <cell r="BY20" t="str">
            <v>19/06/2027</v>
          </cell>
        </row>
        <row r="21">
          <cell r="D21" t="str">
            <v>DIEGO HENRIQUE GAMERO</v>
          </cell>
          <cell r="E21" t="str">
            <v>DIEGO HENRIQUE GAMERO</v>
          </cell>
          <cell r="F21" t="str">
            <v>STAFF</v>
          </cell>
          <cell r="G21" t="str">
            <v>ATLETISMO</v>
          </cell>
          <cell r="H21" t="e">
            <v>#N/A</v>
          </cell>
          <cell r="I21">
            <v>43696</v>
          </cell>
          <cell r="J21">
            <v>43697</v>
          </cell>
          <cell r="K21">
            <v>43709</v>
          </cell>
          <cell r="L21">
            <v>43708</v>
          </cell>
          <cell r="M21" t="str">
            <v>Bristol International Airport Hotel</v>
          </cell>
          <cell r="N21" t="str">
            <v>Guarulhos</v>
          </cell>
          <cell r="O21" t="str">
            <v>Aeroporto Internacional de Guarulhos</v>
          </cell>
          <cell r="P21" t="str">
            <v>Guarulhos</v>
          </cell>
          <cell r="Q21" t="str">
            <v>349.815.618-73</v>
          </cell>
          <cell r="R21" t="str">
            <v>40.333.118-3</v>
          </cell>
          <cell r="S21" t="str">
            <v>SSP</v>
          </cell>
          <cell r="T21" t="str">
            <v>SP</v>
          </cell>
          <cell r="U21" t="str">
            <v>17/04/1997</v>
          </cell>
          <cell r="V21" t="str">
            <v>DIEGO HENRIQUE</v>
          </cell>
          <cell r="W21" t="str">
            <v>GAMERO</v>
          </cell>
          <cell r="X21" t="str">
            <v>DIEGO GAMERO</v>
          </cell>
          <cell r="Y21" t="str">
            <v>GAMERODH@GMAIL.COM</v>
          </cell>
          <cell r="Z21" t="str">
            <v>25/05/1985</v>
          </cell>
          <cell r="AA21" t="str">
            <v>SOLTEIRO(A)</v>
          </cell>
          <cell r="AB21" t="str">
            <v>BRASIL</v>
          </cell>
          <cell r="AC21" t="str">
            <v>SP</v>
          </cell>
          <cell r="AD21" t="str">
            <v>CAMPINAS</v>
          </cell>
          <cell r="AE21" t="str">
            <v>MASCULINO</v>
          </cell>
          <cell r="AF21" t="str">
            <v>TERESA DE JESUS HENRIQUE GAMERO</v>
          </cell>
          <cell r="AG21" t="str">
            <v>JOSE DONIZETE GAMERO</v>
          </cell>
          <cell r="AH21" t="str">
            <v>SEM CLUBE</v>
          </cell>
          <cell r="AI21" t="str">
            <v>SEM CLUBE</v>
          </cell>
          <cell r="AJ21" t="str">
            <v/>
          </cell>
          <cell r="AK21" t="str">
            <v/>
          </cell>
          <cell r="AL21" t="str">
            <v/>
          </cell>
          <cell r="AM21" t="str">
            <v>COMITÊ PARALÍMPICO BRASILEIRO</v>
          </cell>
          <cell r="AN21" t="str">
            <v/>
          </cell>
          <cell r="AO21" t="str">
            <v>0.0</v>
          </cell>
          <cell r="AP21" t="str">
            <v>0.0</v>
          </cell>
          <cell r="AQ21" t="str">
            <v/>
          </cell>
          <cell r="AR21" t="str">
            <v/>
          </cell>
          <cell r="AS21" t="str">
            <v/>
          </cell>
          <cell r="AT21" t="str">
            <v>CREF SP 104.643</v>
          </cell>
          <cell r="AU21" t="str">
            <v/>
          </cell>
          <cell r="AV21" t="str">
            <v>Não</v>
          </cell>
          <cell r="AW21" t="str">
            <v>Não</v>
          </cell>
          <cell r="AX21" t="str">
            <v/>
          </cell>
          <cell r="AY21" t="str">
            <v>Não</v>
          </cell>
          <cell r="AZ21" t="str">
            <v>Não</v>
          </cell>
          <cell r="BA21">
            <v>0</v>
          </cell>
          <cell r="BB21" t="str">
            <v>13.054-212</v>
          </cell>
          <cell r="BC21" t="str">
            <v>RUA ANGELO ANTONIOLI</v>
          </cell>
          <cell r="BD21" t="str">
            <v>101</v>
          </cell>
          <cell r="BE21" t="str">
            <v/>
          </cell>
          <cell r="BF21" t="str">
            <v>DIC II</v>
          </cell>
          <cell r="BG21" t="str">
            <v>BRASIL</v>
          </cell>
          <cell r="BH21" t="str">
            <v>SP</v>
          </cell>
          <cell r="BI21" t="str">
            <v>CAMPINAS</v>
          </cell>
          <cell r="BJ21" t="str">
            <v>AEROPORTO INTERNACIONAL DE VIRACOPOS/CAMPINAS</v>
          </cell>
          <cell r="BK21" t="str">
            <v>(19) 99170-6584</v>
          </cell>
          <cell r="BL21" t="str">
            <v>(19) 3266-0215</v>
          </cell>
          <cell r="BM21" t="str">
            <v>184</v>
          </cell>
          <cell r="BN21" t="str">
            <v>BANCO ITAÚ BBA S.A.</v>
          </cell>
          <cell r="BO21" t="str">
            <v>CONTA CORRENTE</v>
          </cell>
          <cell r="BP21" t="str">
            <v>7303</v>
          </cell>
          <cell r="BQ21" t="str">
            <v>30780-0</v>
          </cell>
          <cell r="BR21" t="str">
            <v>Não</v>
          </cell>
          <cell r="BS21">
            <v>0</v>
          </cell>
          <cell r="BT21" t="str">
            <v>Sim</v>
          </cell>
          <cell r="BU21" t="str">
            <v>BRASIL</v>
          </cell>
          <cell r="BV21" t="str">
            <v>POLÍCIA FEDERAL</v>
          </cell>
          <cell r="BW21" t="str">
            <v>FQ061527</v>
          </cell>
          <cell r="BX21" t="str">
            <v>27/05/2016</v>
          </cell>
          <cell r="BY21" t="str">
            <v>26/05/2026</v>
          </cell>
        </row>
        <row r="22">
          <cell r="D22" t="str">
            <v>EDEVALDO PEREIRA DA SILVA</v>
          </cell>
          <cell r="E22" t="str">
            <v>EDEVALDO PEREIRA DA SILVA</v>
          </cell>
          <cell r="F22" t="str">
            <v>ATLETA</v>
          </cell>
          <cell r="G22" t="str">
            <v>ATLETISMO</v>
          </cell>
          <cell r="H22" t="e">
            <v>#N/A</v>
          </cell>
          <cell r="I22">
            <v>43696</v>
          </cell>
          <cell r="J22">
            <v>43697</v>
          </cell>
          <cell r="K22">
            <v>43709</v>
          </cell>
          <cell r="L22">
            <v>43708</v>
          </cell>
          <cell r="M22" t="str">
            <v>Bristol International Airport Hotel</v>
          </cell>
          <cell r="N22" t="str">
            <v>Guarulhos</v>
          </cell>
          <cell r="O22" t="str">
            <v>Aeroporto Internacional de Guarulhos</v>
          </cell>
          <cell r="P22" t="str">
            <v>Guarulhos</v>
          </cell>
          <cell r="Q22" t="str">
            <v>033.172.579-70</v>
          </cell>
          <cell r="R22" t="str">
            <v>7.209.405-0</v>
          </cell>
          <cell r="S22" t="str">
            <v>SSP</v>
          </cell>
          <cell r="T22" t="str">
            <v>PR</v>
          </cell>
          <cell r="U22" t="str">
            <v>14/09/1994</v>
          </cell>
          <cell r="V22" t="str">
            <v>EDEVALDO</v>
          </cell>
          <cell r="W22" t="str">
            <v>PEREIRA DA SILVA</v>
          </cell>
          <cell r="X22" t="str">
            <v>EDEVALDO SILVA</v>
          </cell>
          <cell r="Y22" t="str">
            <v>EDEVALDO.PEREIRA.SILVA@GMAIL.COM</v>
          </cell>
          <cell r="Z22" t="str">
            <v>10/03/1981</v>
          </cell>
          <cell r="AA22" t="str">
            <v>CASADO(A)</v>
          </cell>
          <cell r="AB22" t="str">
            <v>BRASIL</v>
          </cell>
          <cell r="AC22" t="str">
            <v>PR</v>
          </cell>
          <cell r="AD22" t="str">
            <v>FAXINAL</v>
          </cell>
          <cell r="AE22" t="str">
            <v>MASCULINO</v>
          </cell>
          <cell r="AF22" t="str">
            <v>LAZARA APARECIDA DA SILVA</v>
          </cell>
          <cell r="AG22" t="str">
            <v>JOSE PEREIRA DA SILVA FILHO</v>
          </cell>
          <cell r="AH22" t="str">
            <v>INSTITUTO TEREZINHA GUILHERMINA</v>
          </cell>
          <cell r="AI22" t="str">
            <v>ITG</v>
          </cell>
          <cell r="AJ22" t="str">
            <v>ADENILSON DE OLIVEIRA VICENTE</v>
          </cell>
          <cell r="AK22" t="str">
            <v>ADENILSON-VICENTE@HOTMAIL.COM.BR</v>
          </cell>
          <cell r="AL22" t="str">
            <v>TEREZINHAGUILHERMINAINSTITUTO@GMAIL.COM</v>
          </cell>
          <cell r="AM22" t="str">
            <v>COMITÊ PARALÍMPICO BRASILEIRO</v>
          </cell>
          <cell r="AN22" t="str">
            <v>CLEVERSON OLIVEIRA DA SILVA</v>
          </cell>
          <cell r="AO22" t="str">
            <v>0.0</v>
          </cell>
          <cell r="AP22" t="str">
            <v>0.0</v>
          </cell>
          <cell r="AQ22" t="str">
            <v>27239</v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>Sim</v>
          </cell>
          <cell r="AW22" t="str">
            <v>Sim</v>
          </cell>
          <cell r="AX22" t="str">
            <v>FISICA</v>
          </cell>
          <cell r="AY22" t="str">
            <v>Não</v>
          </cell>
          <cell r="AZ22" t="str">
            <v>Não</v>
          </cell>
          <cell r="BA22">
            <v>0</v>
          </cell>
          <cell r="BB22" t="str">
            <v>86.855-000</v>
          </cell>
          <cell r="BC22" t="str">
            <v>RUA ANTONIO DINIZ</v>
          </cell>
          <cell r="BD22" t="str">
            <v>00</v>
          </cell>
          <cell r="BE22" t="str">
            <v/>
          </cell>
          <cell r="BF22" t="str">
            <v>DINIZOPOLIS</v>
          </cell>
          <cell r="BG22" t="str">
            <v>BRASIL</v>
          </cell>
          <cell r="BH22" t="str">
            <v>PR</v>
          </cell>
          <cell r="BI22" t="str">
            <v>CRUZMALTINA</v>
          </cell>
          <cell r="BJ22" t="str">
            <v>AEROPORTO DE LONDRINA / GOVERNADOR JOSÉ RICHA</v>
          </cell>
          <cell r="BK22" t="str">
            <v>(43) 9633-5525</v>
          </cell>
          <cell r="BL22" t="str">
            <v>(43) 9633-5525</v>
          </cell>
          <cell r="BM22" t="str">
            <v>1</v>
          </cell>
          <cell r="BN22" t="str">
            <v>BANCO DO BRASIL S.A.</v>
          </cell>
          <cell r="BO22" t="str">
            <v>CONTA CORRENTE</v>
          </cell>
          <cell r="BP22" t="str">
            <v>2056-7</v>
          </cell>
          <cell r="BQ22" t="str">
            <v>11573-8</v>
          </cell>
          <cell r="BR22" t="str">
            <v>Não</v>
          </cell>
          <cell r="BS22">
            <v>0</v>
          </cell>
          <cell r="BT22" t="str">
            <v>Sim</v>
          </cell>
          <cell r="BU22" t="str">
            <v>BRASIL</v>
          </cell>
          <cell r="BV22" t="str">
            <v>POLÍCIA FEDERAL</v>
          </cell>
          <cell r="BW22" t="str">
            <v>FM693300</v>
          </cell>
          <cell r="BX22" t="str">
            <v>06/03/2015</v>
          </cell>
          <cell r="BY22" t="str">
            <v>05/03/2020</v>
          </cell>
        </row>
        <row r="23">
          <cell r="D23" t="str">
            <v>EDSON CAVALCANTE PINHEIRO</v>
          </cell>
          <cell r="E23" t="str">
            <v>EDSON CAVALCANTE PINHEIRO</v>
          </cell>
          <cell r="F23" t="str">
            <v>ATLETA</v>
          </cell>
          <cell r="G23" t="str">
            <v>ATLETISMO</v>
          </cell>
          <cell r="H23" t="e">
            <v>#N/A</v>
          </cell>
          <cell r="I23">
            <v>43695</v>
          </cell>
          <cell r="J23">
            <v>43696</v>
          </cell>
          <cell r="K23">
            <v>43709</v>
          </cell>
          <cell r="L23">
            <v>43708</v>
          </cell>
          <cell r="M23" t="str">
            <v>Bristol International Airport Hotel</v>
          </cell>
          <cell r="N23" t="str">
            <v>Guarulhos</v>
          </cell>
          <cell r="O23" t="str">
            <v>Aeroporto Internacional de Guarulhos</v>
          </cell>
          <cell r="P23" t="str">
            <v>Guarulhos</v>
          </cell>
          <cell r="Q23" t="str">
            <v>640.469.072-15</v>
          </cell>
          <cell r="R23" t="str">
            <v>000652861</v>
          </cell>
          <cell r="S23" t="str">
            <v>SSP</v>
          </cell>
          <cell r="T23" t="str">
            <v>RO</v>
          </cell>
          <cell r="U23" t="str">
            <v>20/05/1997</v>
          </cell>
          <cell r="V23" t="str">
            <v>EDSON</v>
          </cell>
          <cell r="W23" t="str">
            <v>CAVALCANTE PINHEIRO</v>
          </cell>
          <cell r="X23" t="str">
            <v>EDSON PINHEIRO</v>
          </cell>
          <cell r="Y23" t="str">
            <v>EDSONCPI@HOTMAIL.COM</v>
          </cell>
          <cell r="Z23" t="str">
            <v>03/06/1979</v>
          </cell>
          <cell r="AA23" t="str">
            <v>SOLTEIRO(A)</v>
          </cell>
          <cell r="AB23" t="str">
            <v>BRASIL</v>
          </cell>
          <cell r="AC23" t="str">
            <v>AC</v>
          </cell>
          <cell r="AD23" t="str">
            <v>CRUZEIRO DO SUL</v>
          </cell>
          <cell r="AE23" t="str">
            <v>MASCULINO</v>
          </cell>
          <cell r="AF23" t="str">
            <v>SEBASTIANA CAVALCANTE PINHEIRO</v>
          </cell>
          <cell r="AG23" t="str">
            <v>JOSE DA SILVA PINHEIRO</v>
          </cell>
          <cell r="AH23" t="str">
            <v>INSTITUTO ATHLON DE DESENVOLVIMENTO ESPORTIVO</v>
          </cell>
          <cell r="AI23" t="str">
            <v>INSTITUTO ATHLON</v>
          </cell>
          <cell r="AJ23" t="str">
            <v>WALDOMIRO MELEGARI</v>
          </cell>
          <cell r="AK23" t="str">
            <v>institutoathlon@gmail.com</v>
          </cell>
          <cell r="AL23" t="str">
            <v>KELVIN@INSTITUTOATHLON.ORG.BR</v>
          </cell>
          <cell r="AM23" t="str">
            <v>COMITÊ PARALÍMPICO BRASILEIRO</v>
          </cell>
          <cell r="AN23" t="str">
            <v>KATSUHICO NAKAYA</v>
          </cell>
          <cell r="AO23" t="str">
            <v>70.0</v>
          </cell>
          <cell r="AP23" t="str">
            <v>1.75</v>
          </cell>
          <cell r="AQ23" t="str">
            <v>2785</v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>Sim</v>
          </cell>
          <cell r="AW23" t="str">
            <v>Sim</v>
          </cell>
          <cell r="AX23" t="str">
            <v>FISICA</v>
          </cell>
          <cell r="AY23" t="str">
            <v>Não</v>
          </cell>
          <cell r="AZ23" t="str">
            <v>Não</v>
          </cell>
          <cell r="BA23">
            <v>0</v>
          </cell>
          <cell r="BB23" t="str">
            <v>09.572-000</v>
          </cell>
          <cell r="BC23" t="str">
            <v>RUA SANTO ANDRE</v>
          </cell>
          <cell r="BD23" t="str">
            <v>379</v>
          </cell>
          <cell r="BE23" t="str">
            <v/>
          </cell>
          <cell r="BF23" t="str">
            <v>BOA VISTA</v>
          </cell>
          <cell r="BG23" t="str">
            <v>BRASIL</v>
          </cell>
          <cell r="BH23" t="str">
            <v>SP</v>
          </cell>
          <cell r="BI23" t="str">
            <v>SÃO CAETANO DO SUL</v>
          </cell>
          <cell r="BJ23" t="str">
            <v>AEROPORTO DE CONGONHAS</v>
          </cell>
          <cell r="BK23" t="str">
            <v>(69) 8119-7160</v>
          </cell>
          <cell r="BL23" t="str">
            <v>(11) 98143-7067</v>
          </cell>
          <cell r="BM23" t="str">
            <v>104</v>
          </cell>
          <cell r="BN23" t="str">
            <v>CAIXA ECONÔMICA FEDERAL</v>
          </cell>
          <cell r="BO23" t="str">
            <v>CONTA POUPANÇA</v>
          </cell>
          <cell r="BP23" t="str">
            <v>0632</v>
          </cell>
          <cell r="BQ23" t="str">
            <v>00134026-1</v>
          </cell>
          <cell r="BR23" t="str">
            <v>Não</v>
          </cell>
          <cell r="BS23">
            <v>0</v>
          </cell>
          <cell r="BT23" t="str">
            <v>Sim</v>
          </cell>
          <cell r="BU23" t="str">
            <v>BRASIL</v>
          </cell>
          <cell r="BV23" t="str">
            <v>POLÍCIA FEDERAL</v>
          </cell>
          <cell r="BW23" t="str">
            <v>FP574396</v>
          </cell>
          <cell r="BX23" t="str">
            <v>06/04/2016</v>
          </cell>
          <cell r="BY23" t="str">
            <v>05/04/2026</v>
          </cell>
        </row>
        <row r="24">
          <cell r="D24" t="str">
            <v>ELIZABETH RODRIGUES GOMES</v>
          </cell>
          <cell r="E24" t="str">
            <v>ELIZABETH RODRIGUES GOMES</v>
          </cell>
          <cell r="F24" t="str">
            <v>ATLETA</v>
          </cell>
          <cell r="G24" t="str">
            <v>ATLETISMO</v>
          </cell>
          <cell r="H24" t="e">
            <v>#N/A</v>
          </cell>
          <cell r="I24">
            <v>43696</v>
          </cell>
          <cell r="J24">
            <v>43697</v>
          </cell>
          <cell r="K24">
            <v>43709</v>
          </cell>
          <cell r="L24">
            <v>43708</v>
          </cell>
          <cell r="M24" t="str">
            <v>Bristol International Airport Hotel</v>
          </cell>
          <cell r="N24" t="str">
            <v>Guarulhos</v>
          </cell>
          <cell r="O24" t="str">
            <v>Aeroporto Internacional de Guarulhos</v>
          </cell>
          <cell r="P24" t="str">
            <v>Guarulhos</v>
          </cell>
          <cell r="Q24" t="str">
            <v>035.503.738-64</v>
          </cell>
          <cell r="R24" t="str">
            <v>185017587</v>
          </cell>
          <cell r="S24" t="str">
            <v>SSP</v>
          </cell>
          <cell r="T24" t="str">
            <v>SP</v>
          </cell>
          <cell r="U24" t="str">
            <v>14/09/2013</v>
          </cell>
          <cell r="V24" t="str">
            <v>ELIZABETH</v>
          </cell>
          <cell r="W24" t="str">
            <v>RODRIGUES GOMES</v>
          </cell>
          <cell r="X24" t="str">
            <v>ELIZABETH GOMES</v>
          </cell>
          <cell r="Y24" t="str">
            <v>BETHGALEGA@GMAIL.COM</v>
          </cell>
          <cell r="Z24" t="str">
            <v>15/01/1965</v>
          </cell>
          <cell r="AA24" t="str">
            <v>CASADO(A)</v>
          </cell>
          <cell r="AB24" t="str">
            <v>BRASIL</v>
          </cell>
          <cell r="AC24" t="str">
            <v>SP</v>
          </cell>
          <cell r="AD24" t="str">
            <v>SANTOS</v>
          </cell>
          <cell r="AE24" t="str">
            <v>FEMININO</v>
          </cell>
          <cell r="AF24" t="str">
            <v>MARCELINA RODRIGUES GOMES</v>
          </cell>
          <cell r="AG24" t="str">
            <v>JOAO GOMES JUNIOR</v>
          </cell>
          <cell r="AH24" t="str">
            <v>ASSOCIAÇÃO SANTISTA PARADESPORTIVA</v>
          </cell>
          <cell r="AI24" t="str">
            <v>ASPA</v>
          </cell>
          <cell r="AJ24" t="str">
            <v>EDUARDO LEONEL MARTINS COROA</v>
          </cell>
          <cell r="AK24" t="str">
            <v>EQUIPEFASTWHEELS@HOTMAIL.COM</v>
          </cell>
          <cell r="AL24" t="str">
            <v>E.FASTWHEELS@GMAIL.COM</v>
          </cell>
          <cell r="AM24" t="str">
            <v>COMITÊ PARALÍMPICO BRASILEIRO</v>
          </cell>
          <cell r="AN24" t="str">
            <v>ROSIANE FARIAS DA SILVA</v>
          </cell>
          <cell r="AO24" t="str">
            <v>82.0</v>
          </cell>
          <cell r="AP24" t="str">
            <v>1.68</v>
          </cell>
          <cell r="AQ24" t="str">
            <v>11643</v>
          </cell>
          <cell r="AR24" t="str">
            <v>ENSINO MÉDIO COMPLETO</v>
          </cell>
          <cell r="AS24" t="str">
            <v/>
          </cell>
          <cell r="AT24" t="str">
            <v/>
          </cell>
          <cell r="AU24" t="str">
            <v/>
          </cell>
          <cell r="AV24" t="str">
            <v>Sim</v>
          </cell>
          <cell r="AW24" t="str">
            <v>Sim</v>
          </cell>
          <cell r="AX24" t="str">
            <v>FISICA</v>
          </cell>
          <cell r="AY24" t="str">
            <v>Não</v>
          </cell>
          <cell r="AZ24" t="str">
            <v>Sim</v>
          </cell>
          <cell r="BA24">
            <v>0</v>
          </cell>
          <cell r="BB24" t="str">
            <v>11.015-260</v>
          </cell>
          <cell r="BC24" t="str">
            <v>RUA JOSE DO PATROCINIO</v>
          </cell>
          <cell r="BD24" t="str">
            <v>122</v>
          </cell>
          <cell r="BE24" t="str">
            <v/>
          </cell>
          <cell r="BF24" t="str">
            <v>MACUCO</v>
          </cell>
          <cell r="BG24" t="str">
            <v>BRASIL</v>
          </cell>
          <cell r="BH24" t="str">
            <v>SP</v>
          </cell>
          <cell r="BI24" t="str">
            <v>SANTOS</v>
          </cell>
          <cell r="BJ24" t="str">
            <v>AEROPORTO DE CONGONHAS</v>
          </cell>
          <cell r="BK24" t="str">
            <v>(13) 99710-7506</v>
          </cell>
          <cell r="BL24" t="str">
            <v>(13) 3221-4193</v>
          </cell>
          <cell r="BM24" t="str">
            <v>104</v>
          </cell>
          <cell r="BN24" t="str">
            <v>CAIXA ECONÔMICA FEDERAL</v>
          </cell>
          <cell r="BO24" t="str">
            <v>CONTA CORRENTE</v>
          </cell>
          <cell r="BP24" t="str">
            <v>345</v>
          </cell>
          <cell r="BQ24" t="str">
            <v>000042930</v>
          </cell>
          <cell r="BR24" t="str">
            <v>Não</v>
          </cell>
          <cell r="BS24">
            <v>0</v>
          </cell>
          <cell r="BT24" t="str">
            <v>Sim</v>
          </cell>
          <cell r="BU24" t="str">
            <v>BRASIL</v>
          </cell>
          <cell r="BV24" t="str">
            <v>POLÍCIA FEDERAL</v>
          </cell>
          <cell r="BW24" t="str">
            <v>FP466093</v>
          </cell>
          <cell r="BX24" t="str">
            <v>22/03/2016</v>
          </cell>
          <cell r="BY24" t="str">
            <v>21/03/2026</v>
          </cell>
        </row>
        <row r="25">
          <cell r="D25" t="str">
            <v>EVERALDO BRAZ LUCIO</v>
          </cell>
          <cell r="E25" t="str">
            <v>EVERALDO BRAZ LUCIO</v>
          </cell>
          <cell r="F25" t="str">
            <v>TREINADOR</v>
          </cell>
          <cell r="G25" t="str">
            <v>ATLETISMO</v>
          </cell>
          <cell r="H25" t="str">
            <v>EVERALDO BRAZ LUCIO</v>
          </cell>
          <cell r="I25">
            <v>43695</v>
          </cell>
          <cell r="J25">
            <v>43696</v>
          </cell>
          <cell r="K25">
            <v>43709</v>
          </cell>
          <cell r="L25">
            <v>43708</v>
          </cell>
          <cell r="M25" t="str">
            <v>Bristol International Airport Hotel</v>
          </cell>
          <cell r="N25" t="str">
            <v>Guarulhos</v>
          </cell>
          <cell r="O25" t="str">
            <v>Aeroporto Internacional de Guarulhos</v>
          </cell>
          <cell r="P25" t="str">
            <v>Guarulhos</v>
          </cell>
          <cell r="Q25" t="str">
            <v>040.084.579-25</v>
          </cell>
          <cell r="R25" t="str">
            <v>3824624-4</v>
          </cell>
          <cell r="S25" t="str">
            <v>SSP</v>
          </cell>
          <cell r="T25" t="str">
            <v>SC</v>
          </cell>
          <cell r="U25" t="str">
            <v>12/11/2003</v>
          </cell>
          <cell r="V25" t="str">
            <v>EVERALDO</v>
          </cell>
          <cell r="W25" t="str">
            <v>BRAZ LUCIO</v>
          </cell>
          <cell r="X25" t="str">
            <v>EVERALDO LUCIO</v>
          </cell>
          <cell r="Y25" t="str">
            <v>EVERALDO.LUCIO@CPB.ORG.BR</v>
          </cell>
          <cell r="Z25" t="str">
            <v>18/10/1982</v>
          </cell>
          <cell r="AA25" t="str">
            <v>SOLTEIRO(A)</v>
          </cell>
          <cell r="AB25" t="str">
            <v>BRASIL</v>
          </cell>
          <cell r="AC25" t="str">
            <v>SC</v>
          </cell>
          <cell r="AD25" t="str">
            <v>ITAJAÍ</v>
          </cell>
          <cell r="AE25" t="str">
            <v>MASCULINO</v>
          </cell>
          <cell r="AF25" t="str">
            <v>IEDA MARIA LUCIO</v>
          </cell>
          <cell r="AG25" t="str">
            <v>ELISIO BRAZ LUCIO</v>
          </cell>
          <cell r="AH25" t="str">
            <v>SEM CLUBE</v>
          </cell>
          <cell r="AI25" t="str">
            <v>SEM CLUBE</v>
          </cell>
          <cell r="AJ25" t="str">
            <v/>
          </cell>
          <cell r="AK25" t="str">
            <v/>
          </cell>
          <cell r="AL25" t="str">
            <v/>
          </cell>
          <cell r="AM25" t="str">
            <v>COMITÊ PARALÍMPICO BRASILEIRO</v>
          </cell>
          <cell r="AN25" t="str">
            <v/>
          </cell>
          <cell r="AO25" t="str">
            <v>70.0</v>
          </cell>
          <cell r="AP25" t="str">
            <v>1.76</v>
          </cell>
          <cell r="AQ25" t="str">
            <v/>
          </cell>
          <cell r="AR25" t="str">
            <v>ENSINO SUPERIOR COMPLETO</v>
          </cell>
          <cell r="AS25" t="str">
            <v/>
          </cell>
          <cell r="AT25" t="str">
            <v>015147-G/SC</v>
          </cell>
          <cell r="AU25" t="str">
            <v/>
          </cell>
          <cell r="AV25" t="str">
            <v>Não</v>
          </cell>
          <cell r="AW25" t="str">
            <v>Não</v>
          </cell>
          <cell r="AX25" t="str">
            <v/>
          </cell>
          <cell r="AY25" t="str">
            <v>Não</v>
          </cell>
          <cell r="AZ25" t="str">
            <v>Não</v>
          </cell>
          <cell r="BA25">
            <v>0</v>
          </cell>
          <cell r="BB25" t="str">
            <v>09.581-370</v>
          </cell>
          <cell r="BC25" t="str">
            <v>BELVEDERE</v>
          </cell>
          <cell r="BD25" t="str">
            <v>280</v>
          </cell>
          <cell r="BE25" t="str">
            <v>AP. 31</v>
          </cell>
          <cell r="BF25" t="str">
            <v>JARDIM SÃO CAETANO</v>
          </cell>
          <cell r="BG25" t="str">
            <v>BRASIL</v>
          </cell>
          <cell r="BH25" t="str">
            <v>SP</v>
          </cell>
          <cell r="BI25" t="str">
            <v>SÃO CAETANO DO SUL</v>
          </cell>
          <cell r="BJ25" t="str">
            <v>AEROPORTO DE CONGONHAS</v>
          </cell>
          <cell r="BK25" t="str">
            <v>(11) 98119-1653</v>
          </cell>
          <cell r="BL25" t="str">
            <v>(47) 3435-4756</v>
          </cell>
          <cell r="BM25" t="str">
            <v>1</v>
          </cell>
          <cell r="BN25" t="str">
            <v>BANCO DO BRASIL S.A.</v>
          </cell>
          <cell r="BO25" t="str">
            <v>CONTA CORRENTE</v>
          </cell>
          <cell r="BP25" t="str">
            <v>5382-1</v>
          </cell>
          <cell r="BQ25" t="str">
            <v xml:space="preserve"> 476992-9</v>
          </cell>
          <cell r="BR25" t="str">
            <v>Não</v>
          </cell>
          <cell r="BS25">
            <v>0</v>
          </cell>
          <cell r="BT25" t="str">
            <v>Sim</v>
          </cell>
          <cell r="BU25" t="str">
            <v>BRASIL</v>
          </cell>
          <cell r="BV25" t="str">
            <v>POLÍCIA FEDERAL</v>
          </cell>
          <cell r="BW25" t="str">
            <v>FV084374</v>
          </cell>
          <cell r="BX25" t="str">
            <v>31/01/2018</v>
          </cell>
          <cell r="BY25" t="str">
            <v>30/01/2028</v>
          </cell>
        </row>
        <row r="26">
          <cell r="D26" t="str">
            <v>FABIO DA SILVA BORDIGNON</v>
          </cell>
          <cell r="E26" t="str">
            <v>FABIO DA SILVA BORDIGNON</v>
          </cell>
          <cell r="F26" t="str">
            <v>ATLETA</v>
          </cell>
          <cell r="G26" t="str">
            <v>ATLETISMO</v>
          </cell>
          <cell r="H26" t="e">
            <v>#N/A</v>
          </cell>
          <cell r="I26">
            <v>43695</v>
          </cell>
          <cell r="J26">
            <v>43696</v>
          </cell>
          <cell r="K26">
            <v>43709</v>
          </cell>
          <cell r="L26">
            <v>43708</v>
          </cell>
          <cell r="M26" t="str">
            <v>Bristol International Airport Hotel</v>
          </cell>
          <cell r="N26" t="str">
            <v>Guarulhos</v>
          </cell>
          <cell r="O26" t="str">
            <v>Aeroporto Internacional de Guarulhos</v>
          </cell>
          <cell r="P26" t="str">
            <v>Guarulhos</v>
          </cell>
          <cell r="Q26" t="str">
            <v>142.946.357-03</v>
          </cell>
          <cell r="R26" t="str">
            <v>25.709.626-3</v>
          </cell>
          <cell r="S26" t="str">
            <v>DETRAN</v>
          </cell>
          <cell r="T26" t="str">
            <v>RJ</v>
          </cell>
          <cell r="U26" t="str">
            <v>11/08/2010</v>
          </cell>
          <cell r="V26" t="str">
            <v>FABIO</v>
          </cell>
          <cell r="W26" t="str">
            <v>DA SILVA BORDIGNON</v>
          </cell>
          <cell r="X26" t="str">
            <v>FABIO</v>
          </cell>
          <cell r="Y26" t="str">
            <v>BINHO_DOROSA@HOTMAIL.COM</v>
          </cell>
          <cell r="Z26" t="str">
            <v>20/06/1992</v>
          </cell>
          <cell r="AA26" t="str">
            <v>SOLTEIRO(A)</v>
          </cell>
          <cell r="AB26" t="str">
            <v>BRASIL</v>
          </cell>
          <cell r="AC26" t="str">
            <v>RJ</v>
          </cell>
          <cell r="AD26" t="str">
            <v>DUQUE DE CAXIAS</v>
          </cell>
          <cell r="AE26" t="str">
            <v>MASCULINO</v>
          </cell>
          <cell r="AF26" t="str">
            <v>ADRIANA DIAS DA SILVA</v>
          </cell>
          <cell r="AG26" t="str">
            <v>FABIO DA COSTA BORDIGNON</v>
          </cell>
          <cell r="AH26" t="str">
            <v>ASSOCIAÇÃO NITEROIENSE DOS DEFICIENTES FÍSICOS</v>
          </cell>
          <cell r="AI26" t="str">
            <v>ANDEF</v>
          </cell>
          <cell r="AJ26" t="str">
            <v>JOSÉ ALAOR BOSCHETTI</v>
          </cell>
          <cell r="AK26" t="str">
            <v/>
          </cell>
          <cell r="AL26" t="str">
            <v>ESPORTES@ANDEF.ORG.BR</v>
          </cell>
          <cell r="AM26" t="str">
            <v>COMITÊ PARALÍMPICO BRASILEIRO</v>
          </cell>
          <cell r="AN26" t="str">
            <v>COSME DO NASCIMENTO</v>
          </cell>
          <cell r="AO26" t="str">
            <v>63.0</v>
          </cell>
          <cell r="AP26" t="str">
            <v>1.59</v>
          </cell>
          <cell r="AQ26" t="str">
            <v>30716</v>
          </cell>
          <cell r="AR26" t="str">
            <v>ENSINO MÉDIO COMPLETO</v>
          </cell>
          <cell r="AS26" t="str">
            <v/>
          </cell>
          <cell r="AT26" t="str">
            <v/>
          </cell>
          <cell r="AU26" t="str">
            <v/>
          </cell>
          <cell r="AV26" t="str">
            <v>Sim</v>
          </cell>
          <cell r="AW26" t="str">
            <v>Sim</v>
          </cell>
          <cell r="AX26" t="str">
            <v>FISICA</v>
          </cell>
          <cell r="AY26" t="str">
            <v>Não</v>
          </cell>
          <cell r="AZ26" t="str">
            <v>Não</v>
          </cell>
          <cell r="BA26">
            <v>0</v>
          </cell>
          <cell r="BB26" t="str">
            <v>04.195-090</v>
          </cell>
          <cell r="BC26" t="str">
            <v>RUA ANGELO BERTINI</v>
          </cell>
          <cell r="BD26" t="str">
            <v>208</v>
          </cell>
          <cell r="BE26" t="str">
            <v>APTO 71 BLOCO 2</v>
          </cell>
          <cell r="BF26" t="str">
            <v>JARDIM CELESTE</v>
          </cell>
          <cell r="BG26" t="str">
            <v>BRASIL</v>
          </cell>
          <cell r="BH26" t="str">
            <v>SP</v>
          </cell>
          <cell r="BI26" t="str">
            <v>SÃO PAULO</v>
          </cell>
          <cell r="BJ26" t="str">
            <v>AEROPORTO DE CONGONHAS</v>
          </cell>
          <cell r="BK26" t="str">
            <v>(21) 97624-6920</v>
          </cell>
          <cell r="BL26" t="str">
            <v/>
          </cell>
          <cell r="BM26" t="str">
            <v>104</v>
          </cell>
          <cell r="BN26" t="str">
            <v>CAIXA ECONÔMICA FEDERAL</v>
          </cell>
          <cell r="BO26" t="str">
            <v>CONTA CORRENTE</v>
          </cell>
          <cell r="BP26" t="str">
            <v>0194</v>
          </cell>
          <cell r="BQ26" t="str">
            <v>00021834-5</v>
          </cell>
          <cell r="BR26" t="str">
            <v>Não</v>
          </cell>
          <cell r="BS26">
            <v>0</v>
          </cell>
          <cell r="BT26" t="str">
            <v>Sim</v>
          </cell>
          <cell r="BU26" t="str">
            <v>BRASIL</v>
          </cell>
          <cell r="BV26" t="str">
            <v>POLÍCIA FEDERAL</v>
          </cell>
          <cell r="BW26" t="str">
            <v>FY479224</v>
          </cell>
          <cell r="BX26" t="str">
            <v>18/02/2019</v>
          </cell>
          <cell r="BY26" t="str">
            <v>17/03/2029</v>
          </cell>
        </row>
        <row r="27">
          <cell r="D27" t="str">
            <v>FABIO DIAS DE OLIVEIRA SILVA</v>
          </cell>
          <cell r="E27" t="str">
            <v>FABIO DIAS DE OLIVEIRA SILVA</v>
          </cell>
          <cell r="F27" t="str">
            <v>TREINADOR</v>
          </cell>
          <cell r="G27" t="str">
            <v>ATLETISMO</v>
          </cell>
          <cell r="H27" t="str">
            <v>FABIO DIAS DE OLIVEIRA SILVA</v>
          </cell>
          <cell r="I27">
            <v>43695</v>
          </cell>
          <cell r="J27">
            <v>43696</v>
          </cell>
          <cell r="K27">
            <v>43709</v>
          </cell>
          <cell r="L27">
            <v>43708</v>
          </cell>
          <cell r="M27" t="str">
            <v>Bristol International Airport Hotel</v>
          </cell>
          <cell r="N27" t="str">
            <v>Guarulhos</v>
          </cell>
          <cell r="O27" t="str">
            <v>Aeroporto Internacional de Guarulhos</v>
          </cell>
          <cell r="P27" t="str">
            <v>Guarulhos</v>
          </cell>
          <cell r="Q27" t="str">
            <v>104.916.107-69</v>
          </cell>
          <cell r="R27" t="str">
            <v>129137055</v>
          </cell>
          <cell r="S27" t="str">
            <v>IFP</v>
          </cell>
          <cell r="T27" t="str">
            <v>RJ</v>
          </cell>
          <cell r="U27" t="str">
            <v>06/08/1998</v>
          </cell>
          <cell r="V27" t="str">
            <v>FABIO</v>
          </cell>
          <cell r="W27" t="str">
            <v>DIAS DE OLIVEIRA SILVA</v>
          </cell>
          <cell r="X27" t="str">
            <v>FABIO DIAS</v>
          </cell>
          <cell r="Y27" t="str">
            <v>BIODIAS@GMAIL.COM</v>
          </cell>
          <cell r="Z27" t="str">
            <v>05/04/1984</v>
          </cell>
          <cell r="AA27" t="str">
            <v>CASADO(A)</v>
          </cell>
          <cell r="AB27" t="str">
            <v>BRASIL</v>
          </cell>
          <cell r="AC27" t="str">
            <v>RJ</v>
          </cell>
          <cell r="AD27" t="str">
            <v>RIO DE JANEIRO</v>
          </cell>
          <cell r="AE27" t="str">
            <v>MASCULINO</v>
          </cell>
          <cell r="AF27" t="str">
            <v>ROSINETE DIAS DE OLIVEIRA SILVA</v>
          </cell>
          <cell r="AG27" t="str">
            <v>FLAVIO DE OLIVEIRA SILVA</v>
          </cell>
          <cell r="AH27" t="str">
            <v>URECE ESPORTE E CULTURA</v>
          </cell>
          <cell r="AI27" t="str">
            <v>URECE</v>
          </cell>
          <cell r="AJ27" t="str">
            <v>ANDERSON DIAS DA FONSECA</v>
          </cell>
          <cell r="AK27" t="str">
            <v>anderson@urece.org.br</v>
          </cell>
          <cell r="AL27" t="str">
            <v>urece@urece.org.br</v>
          </cell>
          <cell r="AM27" t="str">
            <v/>
          </cell>
          <cell r="AN27" t="str">
            <v/>
          </cell>
          <cell r="AO27" t="str">
            <v>76.0</v>
          </cell>
          <cell r="AP27" t="str">
            <v>1.77</v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>Não</v>
          </cell>
          <cell r="AW27" t="str">
            <v>Não</v>
          </cell>
          <cell r="AX27" t="str">
            <v/>
          </cell>
          <cell r="AY27" t="str">
            <v>Não</v>
          </cell>
          <cell r="AZ27" t="str">
            <v>Não</v>
          </cell>
          <cell r="BA27">
            <v>0</v>
          </cell>
          <cell r="BB27" t="str">
            <v>23.010-610</v>
          </cell>
          <cell r="BC27" t="str">
            <v>RUA ETELVINO ANTONIO SILVA</v>
          </cell>
          <cell r="BD27" t="str">
            <v>119</v>
          </cell>
          <cell r="BE27" t="str">
            <v/>
          </cell>
          <cell r="BF27" t="str">
            <v>SANTISSIMO</v>
          </cell>
          <cell r="BG27" t="str">
            <v>BRASIL</v>
          </cell>
          <cell r="BH27" t="str">
            <v>RJ</v>
          </cell>
          <cell r="BI27" t="str">
            <v>RIO DE JANEIRO</v>
          </cell>
          <cell r="BJ27" t="str">
            <v>AEROPORTO INTERNACIONAL DO GALEÃO</v>
          </cell>
          <cell r="BK27" t="str">
            <v>(21) 96442-5860</v>
          </cell>
          <cell r="BL27" t="str">
            <v>(21) 2404-6739</v>
          </cell>
          <cell r="BM27" t="str">
            <v>104</v>
          </cell>
          <cell r="BN27" t="str">
            <v>CAIXA ECONÔMICA FEDERAL</v>
          </cell>
          <cell r="BO27" t="str">
            <v>CONTA POUPANÇA</v>
          </cell>
          <cell r="BP27" t="str">
            <v>226</v>
          </cell>
          <cell r="BQ27" t="str">
            <v>460-0</v>
          </cell>
          <cell r="BR27" t="str">
            <v>Não</v>
          </cell>
          <cell r="BS27">
            <v>0</v>
          </cell>
          <cell r="BT27" t="str">
            <v>Sim</v>
          </cell>
          <cell r="BU27" t="str">
            <v>BRASIL</v>
          </cell>
          <cell r="BV27" t="str">
            <v>POLÍCIA FEDERAL</v>
          </cell>
          <cell r="BW27" t="str">
            <v>FZ422476</v>
          </cell>
          <cell r="BX27" t="str">
            <v>28/05/2019</v>
          </cell>
          <cell r="BY27" t="str">
            <v>27/05/2029</v>
          </cell>
        </row>
        <row r="28">
          <cell r="D28" t="str">
            <v>FABRICIO JUNIOR BARROS FERREIRA</v>
          </cell>
          <cell r="E28" t="str">
            <v>FABRICIO JUNIOR BARROS FERREIRA</v>
          </cell>
          <cell r="F28" t="str">
            <v>ATLETA</v>
          </cell>
          <cell r="G28" t="str">
            <v>ATLETISMO</v>
          </cell>
          <cell r="H28" t="e">
            <v>#N/A</v>
          </cell>
          <cell r="I28">
            <v>43695</v>
          </cell>
          <cell r="J28">
            <v>43696</v>
          </cell>
          <cell r="K28">
            <v>43709</v>
          </cell>
          <cell r="L28">
            <v>43708</v>
          </cell>
          <cell r="M28" t="str">
            <v>Bristol International Airport Hotel</v>
          </cell>
          <cell r="N28" t="str">
            <v>Guarulhos</v>
          </cell>
          <cell r="O28" t="str">
            <v>Aeroporto Internacional de Guarulhos</v>
          </cell>
          <cell r="P28" t="str">
            <v>Guarulhos</v>
          </cell>
          <cell r="Q28" t="str">
            <v>102.896.649-00</v>
          </cell>
          <cell r="R28" t="str">
            <v>6035888</v>
          </cell>
          <cell r="S28" t="str">
            <v>SSP</v>
          </cell>
          <cell r="T28" t="str">
            <v>SC</v>
          </cell>
          <cell r="U28" t="str">
            <v>11/03/2009</v>
          </cell>
          <cell r="V28" t="str">
            <v>FABRICIO JUNIOR</v>
          </cell>
          <cell r="W28" t="str">
            <v>BARROS FERREIRA</v>
          </cell>
          <cell r="X28" t="str">
            <v>FABRICIO JUNIOR</v>
          </cell>
          <cell r="Y28" t="str">
            <v>JUNIORBFJC@LIVE.COM</v>
          </cell>
          <cell r="Z28" t="str">
            <v>17/01/1998</v>
          </cell>
          <cell r="AA28" t="str">
            <v>SOLTEIRO(A)</v>
          </cell>
          <cell r="AB28" t="str">
            <v>BRASIL</v>
          </cell>
          <cell r="AC28" t="str">
            <v>MS</v>
          </cell>
          <cell r="AD28" t="str">
            <v>NAVIRAÍ</v>
          </cell>
          <cell r="AE28" t="str">
            <v>MASCULINO</v>
          </cell>
          <cell r="AF28" t="str">
            <v>MARLI PEREIRA DE BARROS</v>
          </cell>
          <cell r="AG28" t="str">
            <v>NELSON LOURENCO FERREIRA</v>
          </cell>
          <cell r="AH28" t="str">
            <v>ASSOCIAÇAO DE DEFICIENTES VISUAS DE ITAJAI E REGIAO</v>
          </cell>
          <cell r="AI28" t="str">
            <v>ADVIR</v>
          </cell>
          <cell r="AJ28" t="str">
            <v>JAIR SUAVI</v>
          </cell>
          <cell r="AK28" t="str">
            <v>jair.suavi@hotmail.com</v>
          </cell>
          <cell r="AL28" t="str">
            <v>JUNIORBFJC@LIVE.COM</v>
          </cell>
          <cell r="AM28" t="str">
            <v>COMITÊ PARALÍMPICO BRASILEIRO</v>
          </cell>
          <cell r="AN28" t="str">
            <v>AMAURY WAGNER VERISSIMO</v>
          </cell>
          <cell r="AO28" t="str">
            <v>62.0</v>
          </cell>
          <cell r="AP28" t="str">
            <v>1.79</v>
          </cell>
          <cell r="AQ28" t="str">
            <v>31168</v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>Sim</v>
          </cell>
          <cell r="AW28" t="str">
            <v>Sim</v>
          </cell>
          <cell r="AX28" t="str">
            <v>VISUAL</v>
          </cell>
          <cell r="AY28" t="str">
            <v>Não</v>
          </cell>
          <cell r="AZ28" t="str">
            <v>Não</v>
          </cell>
          <cell r="BA28">
            <v>0</v>
          </cell>
          <cell r="BB28" t="str">
            <v>04.320-060</v>
          </cell>
          <cell r="BC28" t="str">
            <v>RUA SÃO BORJAS</v>
          </cell>
          <cell r="BD28" t="str">
            <v>70</v>
          </cell>
          <cell r="BE28" t="str">
            <v>APTO 24</v>
          </cell>
          <cell r="BF28" t="str">
            <v>CIDADE VARGAS</v>
          </cell>
          <cell r="BG28" t="str">
            <v>BRASIL</v>
          </cell>
          <cell r="BH28" t="str">
            <v>SP</v>
          </cell>
          <cell r="BI28" t="str">
            <v>SÃO PAULO</v>
          </cell>
          <cell r="BJ28" t="str">
            <v>AEROPORTO DE CONGONHAS</v>
          </cell>
          <cell r="BK28" t="str">
            <v>(11) 94076-7451</v>
          </cell>
          <cell r="BL28" t="str">
            <v>(47) 9684-2716</v>
          </cell>
          <cell r="BM28" t="str">
            <v>104</v>
          </cell>
          <cell r="BN28" t="str">
            <v>CAIXA ECONÔMICA FEDERAL</v>
          </cell>
          <cell r="BO28" t="str">
            <v>CONTA POUPANÇA</v>
          </cell>
          <cell r="BP28" t="str">
            <v>0416</v>
          </cell>
          <cell r="BQ28" t="str">
            <v>00160526-0</v>
          </cell>
          <cell r="BR28" t="str">
            <v>Não</v>
          </cell>
          <cell r="BS28">
            <v>0</v>
          </cell>
          <cell r="BT28" t="str">
            <v>Sim</v>
          </cell>
          <cell r="BU28" t="str">
            <v>BRASIL</v>
          </cell>
          <cell r="BV28" t="str">
            <v>POLÍCIA FEDERAL</v>
          </cell>
          <cell r="BW28" t="str">
            <v>FP422983</v>
          </cell>
          <cell r="BX28" t="str">
            <v>14/03/2016</v>
          </cell>
          <cell r="BY28" t="str">
            <v>13/03/2026</v>
          </cell>
        </row>
        <row r="29">
          <cell r="D29" t="str">
            <v>FELIPE DE SOUZA GOMES</v>
          </cell>
          <cell r="E29" t="str">
            <v>FELIPE DE SOUZA GOMES</v>
          </cell>
          <cell r="F29" t="str">
            <v>ATLETA</v>
          </cell>
          <cell r="G29" t="str">
            <v>ATLETISMO</v>
          </cell>
          <cell r="H29" t="e">
            <v>#N/A</v>
          </cell>
          <cell r="I29">
            <v>43695</v>
          </cell>
          <cell r="J29">
            <v>43696</v>
          </cell>
          <cell r="K29">
            <v>43709</v>
          </cell>
          <cell r="L29">
            <v>43708</v>
          </cell>
          <cell r="M29" t="str">
            <v>Bristol International Airport Hotel</v>
          </cell>
          <cell r="N29" t="str">
            <v>Guarulhos</v>
          </cell>
          <cell r="O29" t="str">
            <v>Aeroporto Internacional de Guarulhos</v>
          </cell>
          <cell r="P29" t="str">
            <v>Guarulhos</v>
          </cell>
          <cell r="Q29" t="str">
            <v>109.010.857-58</v>
          </cell>
          <cell r="R29" t="str">
            <v>020.713.389-3</v>
          </cell>
          <cell r="S29" t="str">
            <v>DETRAN</v>
          </cell>
          <cell r="T29" t="str">
            <v>RJ</v>
          </cell>
          <cell r="U29" t="str">
            <v>18/06/2004</v>
          </cell>
          <cell r="V29" t="str">
            <v>FELIPE</v>
          </cell>
          <cell r="W29" t="str">
            <v>DE SOUZA GOMES</v>
          </cell>
          <cell r="X29" t="str">
            <v>FELIPE GOMES</v>
          </cell>
          <cell r="Y29" t="str">
            <v>GOMESFELIPEGOMES@HOTMAIL.COM</v>
          </cell>
          <cell r="Z29" t="str">
            <v>26/04/1986</v>
          </cell>
          <cell r="AA29" t="str">
            <v>SOLTEIRO(A)</v>
          </cell>
          <cell r="AB29" t="str">
            <v>BRASIL</v>
          </cell>
          <cell r="AC29" t="str">
            <v>RJ</v>
          </cell>
          <cell r="AD29" t="str">
            <v>CAMPOS DOS GOYTACAZES</v>
          </cell>
          <cell r="AE29" t="str">
            <v>MASCULINO</v>
          </cell>
          <cell r="AF29" t="str">
            <v>DENISE RAMOS DE SOUZA</v>
          </cell>
          <cell r="AG29" t="str">
            <v>JONAS SILVA GOMES</v>
          </cell>
          <cell r="AH29" t="str">
            <v>ASSOCIAÇÃO DOS DEFICIENTES VISUAIS DE TAUBATÉ E VALE DO PARAÍBA</v>
          </cell>
          <cell r="AI29" t="str">
            <v>ADV-VALE</v>
          </cell>
          <cell r="AJ29" t="str">
            <v>LEANDRO GONÇALVES MENDES</v>
          </cell>
          <cell r="AK29" t="str">
            <v>LEANDROMENDES22@HOTMAIL.COM</v>
          </cell>
          <cell r="AL29" t="str">
            <v>ADVVALE@ADVVALE.ORG.BR</v>
          </cell>
          <cell r="AM29" t="str">
            <v>COMITÊ PARALÍMPICO BRASILEIRO</v>
          </cell>
          <cell r="AN29" t="str">
            <v>FABIO DIAS DE OLIVEIRA SILVA</v>
          </cell>
          <cell r="AO29" t="str">
            <v>78.0</v>
          </cell>
          <cell r="AP29" t="str">
            <v>1.74</v>
          </cell>
          <cell r="AQ29" t="str">
            <v>2172</v>
          </cell>
          <cell r="AR29" t="str">
            <v>ENSINO MÉDIO COMPLETO</v>
          </cell>
          <cell r="AS29" t="str">
            <v/>
          </cell>
          <cell r="AT29" t="str">
            <v/>
          </cell>
          <cell r="AU29" t="str">
            <v/>
          </cell>
          <cell r="AV29" t="str">
            <v>Sim</v>
          </cell>
          <cell r="AW29" t="str">
            <v>Sim</v>
          </cell>
          <cell r="AX29" t="str">
            <v>VISUAL</v>
          </cell>
          <cell r="AY29" t="str">
            <v>Não</v>
          </cell>
          <cell r="AZ29" t="str">
            <v>Não</v>
          </cell>
          <cell r="BA29">
            <v>0</v>
          </cell>
          <cell r="BB29" t="str">
            <v>21.041-640</v>
          </cell>
          <cell r="BC29" t="str">
            <v>R. SANTA RITA</v>
          </cell>
          <cell r="BD29" t="str">
            <v>33</v>
          </cell>
          <cell r="BE29" t="str">
            <v/>
          </cell>
          <cell r="BF29" t="str">
            <v>BONSUCESSO</v>
          </cell>
          <cell r="BG29" t="str">
            <v>BRASIL</v>
          </cell>
          <cell r="BH29" t="str">
            <v>RJ</v>
          </cell>
          <cell r="BI29" t="str">
            <v>RIO DE JANEIRO</v>
          </cell>
          <cell r="BJ29" t="str">
            <v>AEROPORTO INTERNACIONAL DO GALEÃO</v>
          </cell>
          <cell r="BK29" t="str">
            <v>(21) 98841-5635</v>
          </cell>
          <cell r="BL29" t="str">
            <v/>
          </cell>
          <cell r="BM29" t="str">
            <v>104</v>
          </cell>
          <cell r="BN29" t="str">
            <v>CAIXA ECONÔMICA FEDERAL</v>
          </cell>
          <cell r="BO29" t="str">
            <v>CONTA POUPANÇA</v>
          </cell>
          <cell r="BP29" t="str">
            <v>204</v>
          </cell>
          <cell r="BQ29" t="str">
            <v>8242934</v>
          </cell>
          <cell r="BR29" t="str">
            <v>Não</v>
          </cell>
          <cell r="BS29">
            <v>0</v>
          </cell>
          <cell r="BT29" t="str">
            <v>Sim</v>
          </cell>
          <cell r="BU29" t="str">
            <v>BRASIL</v>
          </cell>
          <cell r="BV29" t="str">
            <v>POLÍCIA FEDERAL</v>
          </cell>
          <cell r="BW29" t="str">
            <v>FP719193</v>
          </cell>
          <cell r="BX29" t="str">
            <v>09/05/2016</v>
          </cell>
          <cell r="BY29" t="str">
            <v>08/05/2026</v>
          </cell>
        </row>
        <row r="30">
          <cell r="D30" t="str">
            <v>FELIPE VELOSO DA SILVA</v>
          </cell>
          <cell r="E30" t="str">
            <v>FELIPE VELOSO DA SILVA</v>
          </cell>
          <cell r="F30" t="str">
            <v>ATLETA GUIA</v>
          </cell>
          <cell r="G30" t="str">
            <v>ATLETISMO</v>
          </cell>
          <cell r="H30" t="e">
            <v>#N/A</v>
          </cell>
          <cell r="I30">
            <v>43696</v>
          </cell>
          <cell r="J30">
            <v>43697</v>
          </cell>
          <cell r="K30">
            <v>43709</v>
          </cell>
          <cell r="L30">
            <v>43708</v>
          </cell>
          <cell r="M30" t="str">
            <v>Bristol International Airport Hotel</v>
          </cell>
          <cell r="N30" t="str">
            <v>Guarulhos</v>
          </cell>
          <cell r="O30" t="str">
            <v>Aeroporto Internacional de Guarulhos</v>
          </cell>
          <cell r="P30" t="str">
            <v>Guarulhos</v>
          </cell>
          <cell r="Q30" t="str">
            <v>069.776.154-19</v>
          </cell>
          <cell r="R30" t="str">
            <v>302825514</v>
          </cell>
          <cell r="S30" t="str">
            <v>SSP</v>
          </cell>
          <cell r="T30" t="str">
            <v>SP</v>
          </cell>
          <cell r="U30" t="str">
            <v>23/12/2004</v>
          </cell>
          <cell r="V30" t="str">
            <v>FELIPE</v>
          </cell>
          <cell r="W30" t="str">
            <v>VELOSO DA SILVA</v>
          </cell>
          <cell r="X30" t="str">
            <v>FELIPE VELOSO</v>
          </cell>
          <cell r="Y30" t="str">
            <v>FELIPE_OBM@HOTMAIL.COM</v>
          </cell>
          <cell r="Z30" t="str">
            <v>28/09/1987</v>
          </cell>
          <cell r="AA30" t="str">
            <v>SOLTEIRO(A)</v>
          </cell>
          <cell r="AB30" t="str">
            <v>BRASIL</v>
          </cell>
          <cell r="AC30" t="str">
            <v>SP</v>
          </cell>
          <cell r="AD30" t="str">
            <v>SÃO PAULO</v>
          </cell>
          <cell r="AE30" t="str">
            <v>MASCULINO</v>
          </cell>
          <cell r="AF30" t="str">
            <v>SANDRA LEE SILVA</v>
          </cell>
          <cell r="AG30" t="str">
            <v>LUCIANO VELOSO DA SILVA</v>
          </cell>
          <cell r="AH30" t="str">
            <v>ASSOCIAÇÃO DE DEFICIENTES VISUAIS DO RIO GRANDE DO NORTE</v>
          </cell>
          <cell r="AI30" t="str">
            <v>ADEVIRN</v>
          </cell>
          <cell r="AJ30" t="str">
            <v>LÚCIA MARIA DA SILVA</v>
          </cell>
          <cell r="AK30" t="str">
            <v>lucialiro2006@yahoo.com.br</v>
          </cell>
          <cell r="AL30" t="str">
            <v>adevirn@yahoo.com.br</v>
          </cell>
          <cell r="AM30" t="str">
            <v/>
          </cell>
          <cell r="AN30" t="str">
            <v/>
          </cell>
          <cell r="AO30" t="str">
            <v>75.2</v>
          </cell>
          <cell r="AP30" t="str">
            <v>1.74</v>
          </cell>
          <cell r="AQ30" t="str">
            <v>21360</v>
          </cell>
          <cell r="AR30" t="str">
            <v>PÓS-GRADUAÇÃO COMPLETA</v>
          </cell>
          <cell r="AS30" t="str">
            <v/>
          </cell>
          <cell r="AT30" t="str">
            <v/>
          </cell>
          <cell r="AU30" t="str">
            <v/>
          </cell>
          <cell r="AV30" t="str">
            <v>Não</v>
          </cell>
          <cell r="AW30" t="str">
            <v>Não</v>
          </cell>
          <cell r="AX30" t="str">
            <v/>
          </cell>
          <cell r="AY30" t="str">
            <v>Não</v>
          </cell>
          <cell r="AZ30" t="str">
            <v>Não</v>
          </cell>
          <cell r="BA30">
            <v>0</v>
          </cell>
          <cell r="BB30" t="str">
            <v>59.071-220</v>
          </cell>
          <cell r="BC30" t="str">
            <v>R. SÃO MIGUEL</v>
          </cell>
          <cell r="BD30" t="str">
            <v>20</v>
          </cell>
          <cell r="BE30" t="str">
            <v/>
          </cell>
          <cell r="BF30" t="str">
            <v>CIDADE DA ESPERANÇA</v>
          </cell>
          <cell r="BG30" t="str">
            <v>BRASIL</v>
          </cell>
          <cell r="BH30" t="str">
            <v>RN</v>
          </cell>
          <cell r="BI30" t="str">
            <v>NATAL</v>
          </cell>
          <cell r="BJ30" t="str">
            <v>AEROPORTO INTERNACIONAL DE NATAL - SÃO GONÇALO DO AMARANTE</v>
          </cell>
          <cell r="BK30" t="str">
            <v>(84) 8878-2840</v>
          </cell>
          <cell r="BL30" t="str">
            <v>(84) 3205-1598</v>
          </cell>
          <cell r="BM30" t="str">
            <v>104</v>
          </cell>
          <cell r="BN30" t="str">
            <v>CAIXA ECONÔMICA FEDERAL</v>
          </cell>
          <cell r="BO30" t="str">
            <v>CONTA POUPANÇA</v>
          </cell>
          <cell r="BP30" t="str">
            <v>35</v>
          </cell>
          <cell r="BQ30" t="str">
            <v>218110-2</v>
          </cell>
          <cell r="BR30" t="str">
            <v>Não</v>
          </cell>
          <cell r="BS30">
            <v>0</v>
          </cell>
          <cell r="BT30" t="str">
            <v>Sim</v>
          </cell>
          <cell r="BU30" t="str">
            <v>BRASIL</v>
          </cell>
          <cell r="BV30" t="str">
            <v>POLÍCIA FEDERAL</v>
          </cell>
          <cell r="BW30" t="str">
            <v>FP677735</v>
          </cell>
          <cell r="BX30" t="str">
            <v>25/04/2016</v>
          </cell>
          <cell r="BY30" t="str">
            <v>24/04/2026</v>
          </cell>
        </row>
        <row r="31">
          <cell r="D31" t="str">
            <v>FERNANDA YARA DA SILVA</v>
          </cell>
          <cell r="E31" t="str">
            <v>FERNANDA YARA DA SILVA</v>
          </cell>
          <cell r="F31" t="str">
            <v>ATLETA</v>
          </cell>
          <cell r="G31" t="str">
            <v>ATLETISMO</v>
          </cell>
          <cell r="H31" t="e">
            <v>#N/A</v>
          </cell>
          <cell r="I31">
            <v>43695</v>
          </cell>
          <cell r="J31">
            <v>43696</v>
          </cell>
          <cell r="K31">
            <v>43709</v>
          </cell>
          <cell r="L31">
            <v>43708</v>
          </cell>
          <cell r="M31" t="str">
            <v>Bristol International Airport Hotel</v>
          </cell>
          <cell r="N31" t="str">
            <v>Guarulhos</v>
          </cell>
          <cell r="O31" t="str">
            <v>Aeroporto Internacional de Guarulhos</v>
          </cell>
          <cell r="P31" t="str">
            <v>Guarulhos</v>
          </cell>
          <cell r="Q31" t="str">
            <v>068.917.664-35</v>
          </cell>
          <cell r="R31" t="str">
            <v>1306936772</v>
          </cell>
          <cell r="S31" t="str">
            <v>SSP</v>
          </cell>
          <cell r="T31" t="str">
            <v>BA</v>
          </cell>
          <cell r="U31" t="str">
            <v>07/10/2010</v>
          </cell>
          <cell r="V31" t="str">
            <v>FERNANDA</v>
          </cell>
          <cell r="W31" t="str">
            <v>YARA DA SILVA</v>
          </cell>
          <cell r="X31" t="str">
            <v>FERNANDA YARA</v>
          </cell>
          <cell r="Y31" t="str">
            <v>FERNANDA_ATLETA@HOTMAIL.COM</v>
          </cell>
          <cell r="Z31" t="str">
            <v>15/08/1986</v>
          </cell>
          <cell r="AA31" t="str">
            <v>CASADO(A)</v>
          </cell>
          <cell r="AB31" t="str">
            <v>BRASIL</v>
          </cell>
          <cell r="AC31" t="str">
            <v>PA</v>
          </cell>
          <cell r="AD31" t="str">
            <v>CURIONÓPOLIS</v>
          </cell>
          <cell r="AE31" t="str">
            <v>FEMININO</v>
          </cell>
          <cell r="AF31" t="str">
            <v>MARIA DE LOURDES DA SILVA</v>
          </cell>
          <cell r="AG31" t="str">
            <v>NAO DELARADO</v>
          </cell>
          <cell r="AH31" t="str">
            <v>ASSOCIAÇÃO DE APOIO A PESSOA COM DEFICIÊNCIA</v>
          </cell>
          <cell r="AI31" t="str">
            <v>AAPPD-PE</v>
          </cell>
          <cell r="AJ31" t="str">
            <v>ABRAAO JOAQUIM DO NASCIMENTO IRMAO</v>
          </cell>
          <cell r="AK31" t="str">
            <v>ABRAAOPE@GMAILL.COM</v>
          </cell>
          <cell r="AL31" t="str">
            <v>CONTATOAAPPD@HOTMAIL.COM</v>
          </cell>
          <cell r="AM31" t="str">
            <v>COMITÊ PARALÍMPICO BRASILEIRO</v>
          </cell>
          <cell r="AN31" t="str">
            <v>KEROLAYNE CAMILA DA SILVA</v>
          </cell>
          <cell r="AO31" t="str">
            <v>61.0</v>
          </cell>
          <cell r="AP31" t="str">
            <v>1.62</v>
          </cell>
          <cell r="AQ31" t="str">
            <v>2983</v>
          </cell>
          <cell r="AR31" t="str">
            <v>ENSINO SUPERIOR INCOMPLETO</v>
          </cell>
          <cell r="AS31" t="str">
            <v/>
          </cell>
          <cell r="AT31" t="str">
            <v/>
          </cell>
          <cell r="AU31" t="str">
            <v/>
          </cell>
          <cell r="AV31" t="str">
            <v>Sim</v>
          </cell>
          <cell r="AW31" t="str">
            <v>Sim</v>
          </cell>
          <cell r="AX31" t="str">
            <v>FISICA</v>
          </cell>
          <cell r="AY31" t="str">
            <v>Não</v>
          </cell>
          <cell r="AZ31" t="str">
            <v>Não</v>
          </cell>
          <cell r="BA31">
            <v>0</v>
          </cell>
          <cell r="BB31" t="str">
            <v>41.320-690</v>
          </cell>
          <cell r="BC31" t="str">
            <v>RUA 20</v>
          </cell>
          <cell r="BD31" t="str">
            <v>03</v>
          </cell>
          <cell r="BE31" t="str">
            <v>QUADRA 09 SEGUNDA ETAPA</v>
          </cell>
          <cell r="BF31" t="str">
            <v>CASTELO BRANCO</v>
          </cell>
          <cell r="BG31" t="str">
            <v>BRASIL</v>
          </cell>
          <cell r="BH31" t="str">
            <v>BA</v>
          </cell>
          <cell r="BI31" t="str">
            <v>SALVADOR</v>
          </cell>
          <cell r="BJ31" t="str">
            <v>AEROPORTO INTERNACIONAL DE SALVADOR</v>
          </cell>
          <cell r="BK31" t="str">
            <v>(87) 9994-9702</v>
          </cell>
          <cell r="BL31" t="str">
            <v>(81) 98719-6288</v>
          </cell>
          <cell r="BM31" t="str">
            <v>104</v>
          </cell>
          <cell r="BN31" t="str">
            <v>CAIXA ECONÔMICA FEDERAL</v>
          </cell>
          <cell r="BO31" t="str">
            <v>CONTA POUPANÇA</v>
          </cell>
          <cell r="BP31" t="str">
            <v>2991</v>
          </cell>
          <cell r="BQ31" t="str">
            <v>5586-3</v>
          </cell>
          <cell r="BR31" t="str">
            <v>Sim</v>
          </cell>
          <cell r="BS31">
            <v>2</v>
          </cell>
          <cell r="BT31" t="str">
            <v>Sim</v>
          </cell>
          <cell r="BU31" t="str">
            <v>BRASIL</v>
          </cell>
          <cell r="BV31" t="str">
            <v>POLÍCIA FEDERAL</v>
          </cell>
          <cell r="BW31" t="str">
            <v>FX697742</v>
          </cell>
          <cell r="BX31" t="str">
            <v>13/12/2018</v>
          </cell>
          <cell r="BY31" t="str">
            <v>12/12/2028</v>
          </cell>
        </row>
        <row r="32">
          <cell r="D32" t="str">
            <v>FERNANDO BARBOSA DE OLIVEIRA</v>
          </cell>
          <cell r="E32" t="str">
            <v>FERNANDO BARBOSA DE OLIVEIRA</v>
          </cell>
          <cell r="F32" t="str">
            <v>TREINADOR</v>
          </cell>
          <cell r="G32" t="str">
            <v>ATLETISMO</v>
          </cell>
          <cell r="H32" t="e">
            <v>#N/A</v>
          </cell>
          <cell r="I32">
            <v>43696</v>
          </cell>
          <cell r="J32">
            <v>43697</v>
          </cell>
          <cell r="K32">
            <v>43709</v>
          </cell>
          <cell r="L32">
            <v>43708</v>
          </cell>
          <cell r="M32" t="str">
            <v>Bristol International Airport Hotel</v>
          </cell>
          <cell r="N32" t="str">
            <v>Guarulhos</v>
          </cell>
          <cell r="O32" t="str">
            <v>Aeroporto Internacional de Guarulhos</v>
          </cell>
          <cell r="P32" t="str">
            <v>Guarulhos</v>
          </cell>
          <cell r="Q32" t="str">
            <v>080.707.697-00</v>
          </cell>
          <cell r="R32" t="str">
            <v>09976635-4</v>
          </cell>
          <cell r="S32" t="str">
            <v>IFP</v>
          </cell>
          <cell r="T32" t="str">
            <v>RJ</v>
          </cell>
          <cell r="U32" t="str">
            <v>12/07/1994</v>
          </cell>
          <cell r="V32" t="str">
            <v>FERNANDO</v>
          </cell>
          <cell r="W32" t="str">
            <v>BARBOSA DE OLIVEIRA</v>
          </cell>
          <cell r="X32" t="str">
            <v>FERNANDO</v>
          </cell>
          <cell r="Y32" t="str">
            <v>FERNANDO.ARREMESSO@GMAIL.COM</v>
          </cell>
          <cell r="Z32" t="str">
            <v>11/08/1978</v>
          </cell>
          <cell r="AA32" t="str">
            <v>DIVORCIADO(A)</v>
          </cell>
          <cell r="AB32" t="str">
            <v>BRASIL</v>
          </cell>
          <cell r="AC32" t="str">
            <v>RJ</v>
          </cell>
          <cell r="AD32" t="str">
            <v>RIO DE JANEIRO</v>
          </cell>
          <cell r="AE32" t="str">
            <v>MASCULINO</v>
          </cell>
          <cell r="AF32" t="str">
            <v>ROSANGELA BARBOSA DE OLIVEIRA</v>
          </cell>
          <cell r="AG32" t="str">
            <v>MIGUEL JOSE DE OLIVEIRA</v>
          </cell>
          <cell r="AH32" t="str">
            <v>INSTITUTO DE PROMOÇÃO DO PARADESPORTO</v>
          </cell>
          <cell r="AI32" t="str">
            <v>IPPBRASIL</v>
          </cell>
          <cell r="AJ32" t="str">
            <v>FLAVIO TOLEDO JUNIOR</v>
          </cell>
          <cell r="AK32" t="str">
            <v>FLAVIO@IPPBRASIL.ORG.BR</v>
          </cell>
          <cell r="AL32" t="str">
            <v>FLAVIO@IPPBRASIL.ORG.BR</v>
          </cell>
          <cell r="AM32" t="str">
            <v>COMITÊ PARALÍMPICO BRASILEIRO</v>
          </cell>
          <cell r="AN32" t="str">
            <v/>
          </cell>
          <cell r="AO32" t="str">
            <v>0.0</v>
          </cell>
          <cell r="AP32" t="str">
            <v>0.0</v>
          </cell>
          <cell r="AQ32" t="str">
            <v/>
          </cell>
          <cell r="AR32" t="str">
            <v>PÓS-GRADUAÇÃO COMPLETA</v>
          </cell>
          <cell r="AS32" t="str">
            <v/>
          </cell>
          <cell r="AT32" t="str">
            <v>010894/RJ</v>
          </cell>
          <cell r="AU32" t="str">
            <v/>
          </cell>
          <cell r="AV32" t="str">
            <v>Não</v>
          </cell>
          <cell r="AW32" t="str">
            <v>Não</v>
          </cell>
          <cell r="AX32" t="str">
            <v/>
          </cell>
          <cell r="AY32" t="str">
            <v>Não</v>
          </cell>
          <cell r="AZ32" t="str">
            <v>Não</v>
          </cell>
          <cell r="BA32">
            <v>0</v>
          </cell>
          <cell r="BB32" t="str">
            <v>21.775-090</v>
          </cell>
          <cell r="BC32" t="str">
            <v>RUA HELIANTO, 336</v>
          </cell>
          <cell r="BD32" t="str">
            <v>336</v>
          </cell>
          <cell r="BE32" t="str">
            <v/>
          </cell>
          <cell r="BF32" t="str">
            <v>PADRE MIGUEL</v>
          </cell>
          <cell r="BG32" t="str">
            <v>BRASIL</v>
          </cell>
          <cell r="BH32" t="str">
            <v>RJ</v>
          </cell>
          <cell r="BI32" t="str">
            <v>RIO DE JANEIRO</v>
          </cell>
          <cell r="BJ32" t="str">
            <v>AEROPORTO SANTOS DUMONT</v>
          </cell>
          <cell r="BK32" t="str">
            <v>(21) 7803-6147</v>
          </cell>
          <cell r="BL32" t="str">
            <v>(21) 34210-3737</v>
          </cell>
          <cell r="BM32" t="str">
            <v>184</v>
          </cell>
          <cell r="BN32" t="str">
            <v>BANCO ITAÚ BBA S.A.</v>
          </cell>
          <cell r="BO32" t="str">
            <v>CONTA POUPANÇA</v>
          </cell>
          <cell r="BP32" t="str">
            <v>8933</v>
          </cell>
          <cell r="BQ32" t="str">
            <v>036074</v>
          </cell>
          <cell r="BR32" t="str">
            <v>Não</v>
          </cell>
          <cell r="BS32">
            <v>0</v>
          </cell>
          <cell r="BT32" t="str">
            <v>Sim</v>
          </cell>
          <cell r="BU32" t="str">
            <v>BRASIL</v>
          </cell>
          <cell r="BV32" t="str">
            <v>POLÍCIA FEDERAL</v>
          </cell>
          <cell r="BW32" t="str">
            <v>FZ406150</v>
          </cell>
          <cell r="BX32" t="str">
            <v>24/05/2019</v>
          </cell>
          <cell r="BY32" t="str">
            <v>23/05/2029</v>
          </cell>
        </row>
        <row r="33">
          <cell r="D33" t="str">
            <v>FRANCISCO JEFFERSON DE LIMA</v>
          </cell>
          <cell r="E33" t="str">
            <v>FRANCISCO JEFFERSON DE LIMA</v>
          </cell>
          <cell r="F33" t="str">
            <v>ATLETA</v>
          </cell>
          <cell r="G33" t="str">
            <v>ATLETISMO</v>
          </cell>
          <cell r="H33" t="e">
            <v>#N/A</v>
          </cell>
          <cell r="I33">
            <v>43696</v>
          </cell>
          <cell r="J33">
            <v>43697</v>
          </cell>
          <cell r="K33">
            <v>43709</v>
          </cell>
          <cell r="L33">
            <v>43708</v>
          </cell>
          <cell r="M33" t="str">
            <v>Bristol International Airport Hotel</v>
          </cell>
          <cell r="N33" t="str">
            <v>Guarulhos</v>
          </cell>
          <cell r="O33" t="str">
            <v>Aeroporto Internacional de Guarulhos</v>
          </cell>
          <cell r="P33" t="str">
            <v>Guarulhos</v>
          </cell>
          <cell r="Q33" t="str">
            <v>038.628.683-38</v>
          </cell>
          <cell r="R33" t="str">
            <v>2005019065398</v>
          </cell>
          <cell r="S33" t="str">
            <v>SSPDS</v>
          </cell>
          <cell r="T33" t="str">
            <v>CE</v>
          </cell>
          <cell r="U33" t="str">
            <v>31/10/2011</v>
          </cell>
          <cell r="V33" t="str">
            <v>FRANCISCO JEFFERSON</v>
          </cell>
          <cell r="W33" t="str">
            <v>DE LIMA</v>
          </cell>
          <cell r="X33" t="str">
            <v>FRANCISCO JEFFERSON</v>
          </cell>
          <cell r="Y33" t="str">
            <v>FJEFFERSONPINDORETAMA@GMAIL.COM</v>
          </cell>
          <cell r="Z33" t="str">
            <v>12/11/1991</v>
          </cell>
          <cell r="AA33" t="str">
            <v>SOLTEIRO(A)</v>
          </cell>
          <cell r="AB33" t="str">
            <v>BRASIL</v>
          </cell>
          <cell r="AC33" t="str">
            <v>CE</v>
          </cell>
          <cell r="AD33" t="str">
            <v>CASCAVEL</v>
          </cell>
          <cell r="AE33" t="str">
            <v>MASCULINO</v>
          </cell>
          <cell r="AF33" t="str">
            <v>MARIA LICIA DE LIMA</v>
          </cell>
          <cell r="AG33" t="str">
            <v>RAIMUNDO ROSA DE LIMA</v>
          </cell>
          <cell r="AH33" t="str">
            <v>PROJETO FAÇA DO DEFICIENTE UM ATLETA</v>
          </cell>
          <cell r="AI33" t="str">
            <v>PFDA</v>
          </cell>
          <cell r="AJ33" t="str">
            <v>EDIVALDO PRADO ARAGÃO JUNIOR</v>
          </cell>
          <cell r="AK33" t="str">
            <v>edivaldoprado29@hotmail.com</v>
          </cell>
          <cell r="AL33" t="str">
            <v>edivaldoprado29@hotmail.com</v>
          </cell>
          <cell r="AM33" t="str">
            <v>COMITÊ PARALÍMPICO BRASILEIRO</v>
          </cell>
          <cell r="AN33" t="str">
            <v>GEVANILDO DA SILVA LIMA</v>
          </cell>
          <cell r="AO33" t="str">
            <v>0.0</v>
          </cell>
          <cell r="AP33" t="str">
            <v>0.0</v>
          </cell>
          <cell r="AQ33" t="str">
            <v>16142</v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>Sim</v>
          </cell>
          <cell r="AW33" t="str">
            <v>Sim</v>
          </cell>
          <cell r="AX33" t="str">
            <v>FISICA</v>
          </cell>
          <cell r="AY33" t="str">
            <v>Não</v>
          </cell>
          <cell r="AZ33" t="str">
            <v>Não</v>
          </cell>
          <cell r="BA33">
            <v>0</v>
          </cell>
          <cell r="BB33" t="str">
            <v>62.860-000</v>
          </cell>
          <cell r="BC33" t="str">
            <v>SITIO ARAUJO</v>
          </cell>
          <cell r="BD33" t="str">
            <v>000</v>
          </cell>
          <cell r="BE33" t="str">
            <v/>
          </cell>
          <cell r="BF33" t="str">
            <v>ZONA RURAL</v>
          </cell>
          <cell r="BG33" t="str">
            <v>BRASIL</v>
          </cell>
          <cell r="BH33" t="str">
            <v>CE</v>
          </cell>
          <cell r="BI33" t="str">
            <v>PINDORETAMA</v>
          </cell>
          <cell r="BJ33" t="str">
            <v>AEROPORTO INTERNACIONAL DE FORTALEZA</v>
          </cell>
          <cell r="BK33" t="str">
            <v>(85) 98821-4893</v>
          </cell>
          <cell r="BL33" t="str">
            <v/>
          </cell>
          <cell r="BM33" t="str">
            <v>104</v>
          </cell>
          <cell r="BN33" t="str">
            <v>CAIXA ECONÔMICA FEDERAL</v>
          </cell>
          <cell r="BO33" t="str">
            <v>CONTA POUPANÇA</v>
          </cell>
          <cell r="BP33" t="str">
            <v>1958</v>
          </cell>
          <cell r="BQ33" t="str">
            <v>00052449-6</v>
          </cell>
          <cell r="BR33" t="str">
            <v>Não</v>
          </cell>
          <cell r="BS33">
            <v>0</v>
          </cell>
          <cell r="BT33" t="str">
            <v>Sim</v>
          </cell>
          <cell r="BU33" t="str">
            <v>BRASIL</v>
          </cell>
          <cell r="BV33" t="str">
            <v>POLÍCIA FEDERAL</v>
          </cell>
          <cell r="BW33" t="str">
            <v>FZ327881</v>
          </cell>
          <cell r="BX33" t="str">
            <v>17/05/2019</v>
          </cell>
          <cell r="BY33" t="str">
            <v>16/05/2029</v>
          </cell>
        </row>
        <row r="34">
          <cell r="D34" t="str">
            <v>GABRIEL APARECIDO DOS SANTOS GARCIA</v>
          </cell>
          <cell r="E34" t="str">
            <v>GABRIEL APARECIDO DOS SANTOS GARCIA</v>
          </cell>
          <cell r="F34" t="str">
            <v>ATLETA GUIA</v>
          </cell>
          <cell r="G34" t="str">
            <v>ATLETISMO</v>
          </cell>
          <cell r="H34" t="e">
            <v>#N/A</v>
          </cell>
          <cell r="I34">
            <v>43696</v>
          </cell>
          <cell r="J34">
            <v>43697</v>
          </cell>
          <cell r="K34">
            <v>43709</v>
          </cell>
          <cell r="L34">
            <v>43708</v>
          </cell>
          <cell r="M34" t="str">
            <v>Bristol International Airport Hotel</v>
          </cell>
          <cell r="N34" t="str">
            <v>Guarulhos</v>
          </cell>
          <cell r="O34" t="str">
            <v>Aeroporto Internacional de Guarulhos</v>
          </cell>
          <cell r="P34" t="str">
            <v>Guarulhos</v>
          </cell>
          <cell r="Q34" t="str">
            <v>474.302.058-10</v>
          </cell>
          <cell r="R34" t="str">
            <v>555049358</v>
          </cell>
          <cell r="S34" t="str">
            <v>SSP</v>
          </cell>
          <cell r="T34" t="str">
            <v>SP</v>
          </cell>
          <cell r="U34" t="str">
            <v>13/02/2016</v>
          </cell>
          <cell r="V34" t="str">
            <v>GABRIEL APARECIDO DOS</v>
          </cell>
          <cell r="W34" t="str">
            <v>SANTOS GARCIA</v>
          </cell>
          <cell r="X34" t="str">
            <v>GABRIEL</v>
          </cell>
          <cell r="Y34" t="str">
            <v>JERUSA.AC@HOTMAIL.COM</v>
          </cell>
          <cell r="Z34" t="str">
            <v>02/10/1997</v>
          </cell>
          <cell r="AA34" t="str">
            <v>SOLTEIRO(A)</v>
          </cell>
          <cell r="AB34" t="str">
            <v>BRASIL</v>
          </cell>
          <cell r="AC34" t="str">
            <v>SP</v>
          </cell>
          <cell r="AD34" t="str">
            <v>PRESIDENTE PRUDENTE</v>
          </cell>
          <cell r="AE34" t="str">
            <v>MASCULINO</v>
          </cell>
          <cell r="AF34" t="str">
            <v>VERA LÚCIA DOS SANTOS GARCIA</v>
          </cell>
          <cell r="AG34" t="str">
            <v>PAULO VERGINIO GARCIA</v>
          </cell>
          <cell r="AH34" t="str">
            <v>ASSOCIAÇÃO DE DESPORTO ADAPTADO DE PRESIDENTE PRUDENTE</v>
          </cell>
          <cell r="AI34" t="str">
            <v>ADAPP</v>
          </cell>
          <cell r="AJ34" t="str">
            <v>PAULO ROBERTO BRANCATTI</v>
          </cell>
          <cell r="AK34" t="str">
            <v>ESPORTEADAPTADOPP@GMAIL.COM</v>
          </cell>
          <cell r="AL34" t="str">
            <v>ESPORTEADAPTADOPP@GMAIL.COM</v>
          </cell>
          <cell r="AM34" t="str">
            <v/>
          </cell>
          <cell r="AN34" t="str">
            <v/>
          </cell>
          <cell r="AO34" t="str">
            <v>0.0</v>
          </cell>
          <cell r="AP34" t="str">
            <v>0.0</v>
          </cell>
          <cell r="AQ34" t="str">
            <v>43488</v>
          </cell>
          <cell r="AR34" t="str">
            <v>ENSINO MÉDIO COMPLETO</v>
          </cell>
          <cell r="AS34" t="str">
            <v/>
          </cell>
          <cell r="AT34" t="str">
            <v/>
          </cell>
          <cell r="AU34" t="str">
            <v/>
          </cell>
          <cell r="AV34" t="str">
            <v>Não</v>
          </cell>
          <cell r="AW34" t="str">
            <v>Não</v>
          </cell>
          <cell r="AX34" t="str">
            <v/>
          </cell>
          <cell r="AY34" t="str">
            <v>Não</v>
          </cell>
          <cell r="AZ34" t="str">
            <v>Não</v>
          </cell>
          <cell r="BA34">
            <v>0</v>
          </cell>
          <cell r="BB34" t="str">
            <v>19.013-600</v>
          </cell>
          <cell r="BC34" t="str">
            <v>RUA IPIRANGA</v>
          </cell>
          <cell r="BD34" t="str">
            <v>210</v>
          </cell>
          <cell r="BE34" t="str">
            <v/>
          </cell>
          <cell r="BF34" t="str">
            <v>BOA VISTA</v>
          </cell>
          <cell r="BG34" t="str">
            <v>BRASIL</v>
          </cell>
          <cell r="BH34" t="str">
            <v>SP</v>
          </cell>
          <cell r="BI34" t="str">
            <v>PRESIDENTE PRUDENTE</v>
          </cell>
          <cell r="BJ34" t="str">
            <v>AEROPORTO DE PRESIDENTE PRUDENTE</v>
          </cell>
          <cell r="BK34" t="str">
            <v>(18) 99769-8815</v>
          </cell>
          <cell r="BL34" t="str">
            <v/>
          </cell>
          <cell r="BM34" t="str">
            <v>104</v>
          </cell>
          <cell r="BN34" t="str">
            <v>CAIXA ECONÔMICA FEDERAL</v>
          </cell>
          <cell r="BO34" t="str">
            <v>CONTA POUPANÇA</v>
          </cell>
          <cell r="BP34" t="str">
            <v>0631</v>
          </cell>
          <cell r="BQ34" t="str">
            <v>98765-6</v>
          </cell>
          <cell r="BR34" t="str">
            <v>Não</v>
          </cell>
          <cell r="BS34">
            <v>0</v>
          </cell>
          <cell r="BT34" t="str">
            <v>Sim</v>
          </cell>
          <cell r="BU34" t="str">
            <v>BRASIL</v>
          </cell>
          <cell r="BV34" t="str">
            <v>POLÍCIA FEDERAL</v>
          </cell>
          <cell r="BW34" t="str">
            <v>FS631385</v>
          </cell>
          <cell r="BX34" t="str">
            <v>03/03/2017</v>
          </cell>
          <cell r="BY34" t="str">
            <v>02/03/2027</v>
          </cell>
        </row>
        <row r="35">
          <cell r="D35" t="str">
            <v>GABRIELA MENDONCA FERREIRA</v>
          </cell>
          <cell r="E35" t="str">
            <v>GABRIELA MENDONCA FERREIRA</v>
          </cell>
          <cell r="F35" t="str">
            <v>ATLETA</v>
          </cell>
          <cell r="G35" t="str">
            <v>ATLETISMO</v>
          </cell>
          <cell r="H35" t="e">
            <v>#N/A</v>
          </cell>
          <cell r="I35">
            <v>43695</v>
          </cell>
          <cell r="J35">
            <v>43696</v>
          </cell>
          <cell r="K35">
            <v>43709</v>
          </cell>
          <cell r="L35">
            <v>43708</v>
          </cell>
          <cell r="M35" t="str">
            <v>Bristol International Airport Hotel</v>
          </cell>
          <cell r="N35" t="str">
            <v>Guarulhos</v>
          </cell>
          <cell r="O35" t="str">
            <v>Aeroporto Internacional de Guarulhos</v>
          </cell>
          <cell r="P35" t="str">
            <v>Guarulhos</v>
          </cell>
          <cell r="Q35" t="str">
            <v>055.112.131-95</v>
          </cell>
          <cell r="R35" t="str">
            <v>2000130</v>
          </cell>
          <cell r="S35" t="str">
            <v>SSP</v>
          </cell>
          <cell r="T35" t="str">
            <v>MS</v>
          </cell>
          <cell r="U35" t="str">
            <v>15/06/2011</v>
          </cell>
          <cell r="V35" t="str">
            <v>GABRIELA</v>
          </cell>
          <cell r="W35" t="str">
            <v>MENDONCA FERREIRA</v>
          </cell>
          <cell r="X35" t="str">
            <v>GABRIELA FERREIRA</v>
          </cell>
          <cell r="Y35" t="str">
            <v>GABRIELACGR2009@HOTMAIL.COM</v>
          </cell>
          <cell r="Z35" t="str">
            <v>21/05/1998</v>
          </cell>
          <cell r="AA35" t="str">
            <v>SOLTEIRO(A)</v>
          </cell>
          <cell r="AB35" t="str">
            <v>BRASIL</v>
          </cell>
          <cell r="AC35" t="str">
            <v>MS</v>
          </cell>
          <cell r="AD35" t="str">
            <v>CAMPO GRANDE</v>
          </cell>
          <cell r="AE35" t="str">
            <v>FEMININO</v>
          </cell>
          <cell r="AF35" t="str">
            <v>LUCIMAR MENDONCA</v>
          </cell>
          <cell r="AG35" t="str">
            <v>DENER LUIZ AMORIM FERREIRA</v>
          </cell>
          <cell r="AH35" t="str">
            <v>INSTITUTO ELISANGELA MARIA ADRIANO</v>
          </cell>
          <cell r="AI35" t="str">
            <v>IEMA</v>
          </cell>
          <cell r="AJ35" t="str">
            <v>JULIO RICARDO TRIGO</v>
          </cell>
          <cell r="AK35" t="str">
            <v>JULIORICARDOTRIGO@GMAIL.COM</v>
          </cell>
          <cell r="AL35" t="str">
            <v>JOPA@UOL.COM.BR</v>
          </cell>
          <cell r="AM35" t="str">
            <v>COMITÊ PARALÍMPICO BRASILEIRO</v>
          </cell>
          <cell r="AN35" t="str">
            <v>AMAURY WAGNER VERISSIMO</v>
          </cell>
          <cell r="AO35" t="str">
            <v>64.0</v>
          </cell>
          <cell r="AP35" t="str">
            <v>1.73</v>
          </cell>
          <cell r="AQ35" t="str">
            <v>20237</v>
          </cell>
          <cell r="AR35" t="str">
            <v>ENSINO MÉDIO INCOMPLETO</v>
          </cell>
          <cell r="AS35" t="str">
            <v/>
          </cell>
          <cell r="AT35" t="str">
            <v/>
          </cell>
          <cell r="AU35" t="str">
            <v/>
          </cell>
          <cell r="AV35" t="str">
            <v>Sim</v>
          </cell>
          <cell r="AW35" t="str">
            <v>Sim</v>
          </cell>
          <cell r="AX35" t="str">
            <v>VISUAL</v>
          </cell>
          <cell r="AY35" t="str">
            <v>Não</v>
          </cell>
          <cell r="AZ35" t="str">
            <v>Não</v>
          </cell>
          <cell r="BA35">
            <v>0</v>
          </cell>
          <cell r="BB35" t="str">
            <v>09.210-725</v>
          </cell>
          <cell r="BC35" t="str">
            <v>RUA ALAMEDA SÃO BERNARDO</v>
          </cell>
          <cell r="BD35" t="str">
            <v>268</v>
          </cell>
          <cell r="BE35" t="str">
            <v>APTO 54</v>
          </cell>
          <cell r="BF35" t="str">
            <v>SANTA TEREZINHA</v>
          </cell>
          <cell r="BG35" t="str">
            <v>BRASIL</v>
          </cell>
          <cell r="BH35" t="str">
            <v>SP</v>
          </cell>
          <cell r="BI35" t="str">
            <v>SANTO ANDRÉ</v>
          </cell>
          <cell r="BJ35" t="str">
            <v>AEROPORTO DE CONGONHAS</v>
          </cell>
          <cell r="BK35" t="str">
            <v>(11) 98122-3178</v>
          </cell>
          <cell r="BL35" t="str">
            <v>(67) 9288-8743</v>
          </cell>
          <cell r="BM35" t="str">
            <v>104</v>
          </cell>
          <cell r="BN35" t="str">
            <v>CAIXA ECONÔMICA FEDERAL</v>
          </cell>
          <cell r="BO35" t="str">
            <v>CONTA POUPANÇA</v>
          </cell>
          <cell r="BP35" t="str">
            <v>1568</v>
          </cell>
          <cell r="BQ35" t="str">
            <v>375873</v>
          </cell>
          <cell r="BR35" t="str">
            <v>Não</v>
          </cell>
          <cell r="BS35">
            <v>0</v>
          </cell>
          <cell r="BT35" t="str">
            <v>Sim</v>
          </cell>
          <cell r="BU35" t="str">
            <v>BRASIL</v>
          </cell>
          <cell r="BV35" t="str">
            <v>POLÍCIA FEDERAL</v>
          </cell>
          <cell r="BW35" t="str">
            <v>FV453121</v>
          </cell>
          <cell r="BX35" t="str">
            <v>15/03/2018</v>
          </cell>
          <cell r="BY35" t="str">
            <v>14/03/2028</v>
          </cell>
        </row>
        <row r="36">
          <cell r="D36" t="str">
            <v>GERSON CARVALHO DOS SANTOS</v>
          </cell>
          <cell r="E36" t="str">
            <v>GERSON CARVALHO DOS SANTOS</v>
          </cell>
          <cell r="F36" t="str">
            <v>MASSOTERAPEUTA</v>
          </cell>
          <cell r="G36" t="str">
            <v>ATLETISMO</v>
          </cell>
          <cell r="H36" t="str">
            <v>GERSON CARVALHO DOS SANTOS</v>
          </cell>
          <cell r="I36">
            <v>43695</v>
          </cell>
          <cell r="J36">
            <v>43696</v>
          </cell>
          <cell r="K36">
            <v>43709</v>
          </cell>
          <cell r="L36">
            <v>43708</v>
          </cell>
          <cell r="M36" t="str">
            <v>Bristol International Airport Hotel</v>
          </cell>
          <cell r="N36" t="str">
            <v>Guarulhos</v>
          </cell>
          <cell r="O36" t="str">
            <v>Aeroporto Internacional de Guarulhos</v>
          </cell>
          <cell r="P36" t="str">
            <v>Guarulhos</v>
          </cell>
          <cell r="Q36" t="str">
            <v>344.934.358-01</v>
          </cell>
          <cell r="R36" t="str">
            <v>428402197</v>
          </cell>
          <cell r="S36" t="str">
            <v>SSP</v>
          </cell>
          <cell r="T36" t="str">
            <v>SP</v>
          </cell>
          <cell r="U36" t="str">
            <v>16/11/2001</v>
          </cell>
          <cell r="V36" t="str">
            <v>GERSON</v>
          </cell>
          <cell r="W36" t="str">
            <v>CARVALHO DOS SANTOS</v>
          </cell>
          <cell r="X36" t="str">
            <v>GERSON</v>
          </cell>
          <cell r="Y36" t="str">
            <v>GERSONDISCUS@HOTMAIL.COM</v>
          </cell>
          <cell r="Z36" t="str">
            <v>11/04/1988</v>
          </cell>
          <cell r="AA36" t="str">
            <v>SOLTEIRO(A)</v>
          </cell>
          <cell r="AB36" t="str">
            <v>BRASIL</v>
          </cell>
          <cell r="AC36" t="str">
            <v>SP</v>
          </cell>
          <cell r="AD36" t="str">
            <v>SÃO PAULO</v>
          </cell>
          <cell r="AE36" t="str">
            <v>MASCULINO</v>
          </cell>
          <cell r="AF36" t="str">
            <v>ANA MARIA DE CARVALHO SANTOS</v>
          </cell>
          <cell r="AG36" t="str">
            <v>LOURIVALDO DE OLIVEIRA SANTOS</v>
          </cell>
          <cell r="AH36" t="str">
            <v>COMITÊ PARAOLÍMPICO BRASILEIRO</v>
          </cell>
          <cell r="AI36" t="str">
            <v>CPB</v>
          </cell>
          <cell r="AJ36" t="str">
            <v>ANDREW PARSONS</v>
          </cell>
          <cell r="AK36" t="str">
            <v>aparsons@cpb.org.br</v>
          </cell>
          <cell r="AL36" t="str">
            <v>luca.scheid@gmail.com</v>
          </cell>
          <cell r="AM36" t="str">
            <v>COMITÊ PARALÍMPICO BRASILEIRO</v>
          </cell>
          <cell r="AN36" t="str">
            <v/>
          </cell>
          <cell r="AO36" t="str">
            <v>103.0</v>
          </cell>
          <cell r="AP36" t="str">
            <v>1.81</v>
          </cell>
          <cell r="AQ36" t="str">
            <v/>
          </cell>
          <cell r="AR36" t="str">
            <v>ENSINO SUPERIOR COMPLETO</v>
          </cell>
          <cell r="AS36" t="str">
            <v>207.87270.14-2</v>
          </cell>
          <cell r="AT36" t="str">
            <v/>
          </cell>
          <cell r="AU36" t="str">
            <v/>
          </cell>
          <cell r="AV36" t="str">
            <v>Não</v>
          </cell>
          <cell r="AW36" t="str">
            <v>Não</v>
          </cell>
          <cell r="AX36" t="str">
            <v/>
          </cell>
          <cell r="AY36" t="str">
            <v>Não</v>
          </cell>
          <cell r="AZ36" t="str">
            <v>Não</v>
          </cell>
          <cell r="BA36">
            <v>0</v>
          </cell>
          <cell r="BB36" t="str">
            <v>06.757-150</v>
          </cell>
          <cell r="BC36" t="str">
            <v>RUA MARIA BENTO DE LEMOS</v>
          </cell>
          <cell r="BD36" t="str">
            <v>X</v>
          </cell>
          <cell r="BE36" t="str">
            <v/>
          </cell>
          <cell r="BF36" t="str">
            <v>INTERCAP</v>
          </cell>
          <cell r="BG36" t="str">
            <v>BRASIL</v>
          </cell>
          <cell r="BH36" t="str">
            <v>SP</v>
          </cell>
          <cell r="BI36" t="str">
            <v>TABOÃO DA SERRA</v>
          </cell>
          <cell r="BJ36" t="str">
            <v>AEROPORTO DE CONGONHAS</v>
          </cell>
          <cell r="BK36" t="str">
            <v>(11) 98851-8431</v>
          </cell>
          <cell r="BL36" t="str">
            <v>(11) 4786-1546</v>
          </cell>
          <cell r="BM36" t="str">
            <v>237</v>
          </cell>
          <cell r="BN36" t="str">
            <v>BANCO BRADESCO S.A.</v>
          </cell>
          <cell r="BO36" t="str">
            <v>CONTA POUPANÇA</v>
          </cell>
          <cell r="BP36" t="str">
            <v>0214</v>
          </cell>
          <cell r="BQ36" t="str">
            <v>1005191-6</v>
          </cell>
          <cell r="BR36" t="str">
            <v>Não</v>
          </cell>
          <cell r="BS36">
            <v>0</v>
          </cell>
          <cell r="BT36" t="str">
            <v>Sim</v>
          </cell>
          <cell r="BU36" t="str">
            <v>BRASIL</v>
          </cell>
          <cell r="BV36" t="str">
            <v>POLÍCIA FEDERAL</v>
          </cell>
          <cell r="BW36" t="str">
            <v>FZ036772</v>
          </cell>
          <cell r="BX36" t="str">
            <v>15/04/2019</v>
          </cell>
          <cell r="BY36" t="str">
            <v>14/04/2029</v>
          </cell>
        </row>
        <row r="37">
          <cell r="D37" t="str">
            <v>GUILHERME ADEMILSON DOS ANJOS SANTOS</v>
          </cell>
          <cell r="E37" t="str">
            <v>GUILHERME ADEMILSON DOS ANJOS SANTOS</v>
          </cell>
          <cell r="F37" t="str">
            <v>ATLETA GUIA</v>
          </cell>
          <cell r="G37" t="str">
            <v>ATLETISMO</v>
          </cell>
          <cell r="H37" t="e">
            <v>#N/A</v>
          </cell>
          <cell r="I37">
            <v>43696</v>
          </cell>
          <cell r="J37">
            <v>43697</v>
          </cell>
          <cell r="K37">
            <v>43709</v>
          </cell>
          <cell r="L37">
            <v>43708</v>
          </cell>
          <cell r="M37" t="str">
            <v>Bristol International Airport Hotel</v>
          </cell>
          <cell r="N37" t="str">
            <v>Guarulhos</v>
          </cell>
          <cell r="O37" t="str">
            <v>Aeroporto Internacional de Guarulhos</v>
          </cell>
          <cell r="P37" t="str">
            <v>Guarulhos</v>
          </cell>
          <cell r="Q37" t="str">
            <v>142.013.787-56</v>
          </cell>
          <cell r="R37" t="str">
            <v>24787463-9</v>
          </cell>
          <cell r="S37" t="str">
            <v>SSP</v>
          </cell>
          <cell r="T37" t="str">
            <v>SP</v>
          </cell>
          <cell r="U37" t="str">
            <v>23/01/2010</v>
          </cell>
          <cell r="V37" t="str">
            <v>GUILHERME ADEMILSON</v>
          </cell>
          <cell r="W37" t="str">
            <v>DOS ANJOS SANTOS</v>
          </cell>
          <cell r="X37" t="str">
            <v>GUILHERME ADEMILSON</v>
          </cell>
          <cell r="Y37" t="str">
            <v>PATIM_ADEMILSON@HOTMAIL.COM</v>
          </cell>
          <cell r="Z37" t="str">
            <v>14/03/1992</v>
          </cell>
          <cell r="AA37" t="str">
            <v>SOLTEIRO(A)</v>
          </cell>
          <cell r="AB37" t="str">
            <v>BRASIL</v>
          </cell>
          <cell r="AC37" t="str">
            <v>RJ</v>
          </cell>
          <cell r="AD37" t="str">
            <v>PETRÓPOLIS</v>
          </cell>
          <cell r="AE37" t="str">
            <v>MASCULINO</v>
          </cell>
          <cell r="AF37" t="str">
            <v>TEODOLINA LADISLAU DOS ANJOS</v>
          </cell>
          <cell r="AG37" t="str">
            <v>ADEMILSON DE LIMA DOS SANTOS</v>
          </cell>
          <cell r="AH37" t="str">
            <v>INSTITUTO MARA GABRILLI</v>
          </cell>
          <cell r="AI37" t="str">
            <v>IMG</v>
          </cell>
          <cell r="AJ37" t="str">
            <v>LUIZ EDUARDO DE REIS MAGALHÃES</v>
          </cell>
          <cell r="AK37" t="str">
            <v>lilian@institutomaragabrilli.org.br</v>
          </cell>
          <cell r="AL37" t="str">
            <v>TIAGO@IMG.ORG.BR</v>
          </cell>
          <cell r="AM37" t="str">
            <v>COMITÊ PARALÍMPICO BRASILEIRO</v>
          </cell>
          <cell r="AN37" t="str">
            <v/>
          </cell>
          <cell r="AO37" t="str">
            <v>62.0</v>
          </cell>
          <cell r="AP37" t="str">
            <v>1.7</v>
          </cell>
          <cell r="AQ37" t="str">
            <v>31563</v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>Não</v>
          </cell>
          <cell r="AW37" t="str">
            <v>Não</v>
          </cell>
          <cell r="AX37" t="str">
            <v/>
          </cell>
          <cell r="AY37" t="str">
            <v>Não</v>
          </cell>
          <cell r="AZ37" t="str">
            <v>Não</v>
          </cell>
          <cell r="BA37">
            <v>0</v>
          </cell>
          <cell r="BB37" t="str">
            <v>79.060-300</v>
          </cell>
          <cell r="BC37" t="str">
            <v>RUA DOUTOR WERNECK</v>
          </cell>
          <cell r="BD37" t="str">
            <v>104</v>
          </cell>
          <cell r="BE37" t="str">
            <v/>
          </cell>
          <cell r="BF37" t="str">
            <v>CAMPO GRANDE</v>
          </cell>
          <cell r="BG37" t="str">
            <v>BRASIL</v>
          </cell>
          <cell r="BH37" t="str">
            <v>MS</v>
          </cell>
          <cell r="BI37" t="str">
            <v>CAMPO GRANDE</v>
          </cell>
          <cell r="BJ37" t="str">
            <v>AEROPORTO INTERNACIONAL DE CAMPO GRANDE</v>
          </cell>
          <cell r="BK37" t="str">
            <v>(24) 99321-3670</v>
          </cell>
          <cell r="BL37" t="str">
            <v>(24) 99321-3670</v>
          </cell>
          <cell r="BM37" t="str">
            <v>104</v>
          </cell>
          <cell r="BN37" t="str">
            <v>CAIXA ECONÔMICA FEDERAL</v>
          </cell>
          <cell r="BO37" t="str">
            <v>CONTA POUPANÇA</v>
          </cell>
          <cell r="BP37" t="str">
            <v>029-6</v>
          </cell>
          <cell r="BQ37" t="str">
            <v>00036837-0</v>
          </cell>
          <cell r="BR37" t="str">
            <v>Não</v>
          </cell>
          <cell r="BS37">
            <v>0</v>
          </cell>
          <cell r="BT37" t="str">
            <v>Sim</v>
          </cell>
          <cell r="BU37" t="str">
            <v>BRASIL</v>
          </cell>
          <cell r="BV37" t="str">
            <v>POLÍCIA FEDERAL</v>
          </cell>
          <cell r="BW37" t="str">
            <v>FO192878</v>
          </cell>
          <cell r="BX37" t="str">
            <v>30/07/2015</v>
          </cell>
          <cell r="BY37" t="str">
            <v>29/07/2025</v>
          </cell>
        </row>
        <row r="38">
          <cell r="D38" t="str">
            <v>GUSTAVO DE CASTRO</v>
          </cell>
          <cell r="E38" t="str">
            <v>GUSTAVO DE CASTRO</v>
          </cell>
          <cell r="F38" t="str">
            <v>FISIOTERAPEUTA</v>
          </cell>
          <cell r="G38" t="str">
            <v>ATLETISMO</v>
          </cell>
          <cell r="H38" t="str">
            <v>GUSTAVO DE CASTRO</v>
          </cell>
          <cell r="I38">
            <v>43695</v>
          </cell>
          <cell r="J38">
            <v>43696</v>
          </cell>
          <cell r="K38">
            <v>43709</v>
          </cell>
          <cell r="L38">
            <v>43708</v>
          </cell>
          <cell r="M38" t="str">
            <v>Bristol International Airport Hotel</v>
          </cell>
          <cell r="N38" t="str">
            <v>Guarulhos</v>
          </cell>
          <cell r="O38" t="str">
            <v>Aeroporto Internacional de Guarulhos</v>
          </cell>
          <cell r="P38" t="str">
            <v>Guarulhos</v>
          </cell>
          <cell r="Q38" t="str">
            <v>222.474.418-82</v>
          </cell>
          <cell r="R38" t="str">
            <v>301822335</v>
          </cell>
          <cell r="S38" t="str">
            <v>SSP</v>
          </cell>
          <cell r="T38" t="str">
            <v>SP</v>
          </cell>
          <cell r="U38" t="str">
            <v>04/06/1993</v>
          </cell>
          <cell r="V38" t="str">
            <v>GUSTAVO</v>
          </cell>
          <cell r="W38" t="str">
            <v>DE CASTRO</v>
          </cell>
          <cell r="X38" t="str">
            <v>GUSTAVO CASTRO</v>
          </cell>
          <cell r="Y38" t="str">
            <v>GU_CASTROFISIO@YAHOO.COM.BR</v>
          </cell>
          <cell r="Z38" t="str">
            <v>15/10/1981</v>
          </cell>
          <cell r="AA38" t="str">
            <v>CASADO(A)</v>
          </cell>
          <cell r="AB38" t="str">
            <v>BRASIL</v>
          </cell>
          <cell r="AC38" t="str">
            <v>SP</v>
          </cell>
          <cell r="AD38" t="str">
            <v>CAMPINAS</v>
          </cell>
          <cell r="AE38" t="str">
            <v>MASCULINO</v>
          </cell>
          <cell r="AF38" t="str">
            <v>LÚCIA HELENA BUSON DE CASTRO</v>
          </cell>
          <cell r="AG38" t="str">
            <v>CÉSAR CARLOS DE CASTRO</v>
          </cell>
          <cell r="AH38" t="str">
            <v>SEM CLUBE</v>
          </cell>
          <cell r="AI38" t="str">
            <v>SEM CLUBE</v>
          </cell>
          <cell r="AJ38" t="str">
            <v/>
          </cell>
          <cell r="AK38" t="str">
            <v/>
          </cell>
          <cell r="AL38" t="str">
            <v/>
          </cell>
          <cell r="AM38" t="str">
            <v>COMITÊ PARALÍMPICO BRASILEIRO</v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>PÓS-GRADUAÇÃO COMPLETA</v>
          </cell>
          <cell r="AS38" t="str">
            <v>133.08030.89-5</v>
          </cell>
          <cell r="AT38" t="str">
            <v/>
          </cell>
          <cell r="AU38" t="str">
            <v/>
          </cell>
          <cell r="AV38" t="str">
            <v>Sim</v>
          </cell>
          <cell r="AW38" t="str">
            <v>Não</v>
          </cell>
          <cell r="AX38" t="str">
            <v/>
          </cell>
          <cell r="AY38" t="str">
            <v>Não</v>
          </cell>
          <cell r="AZ38" t="str">
            <v>Não</v>
          </cell>
          <cell r="BA38">
            <v>0</v>
          </cell>
          <cell r="BB38" t="str">
            <v>13.073-021</v>
          </cell>
          <cell r="BC38" t="str">
            <v>RUA CLÓVIS BEVILACQUA</v>
          </cell>
          <cell r="BD38" t="str">
            <v>526</v>
          </cell>
          <cell r="BE38" t="str">
            <v>APTO 31 BLOCO B</v>
          </cell>
          <cell r="BF38" t="str">
            <v>CAMPINAS</v>
          </cell>
          <cell r="BG38" t="str">
            <v>BRASIL</v>
          </cell>
          <cell r="BH38" t="str">
            <v>SP</v>
          </cell>
          <cell r="BI38" t="str">
            <v>CAMPINAS</v>
          </cell>
          <cell r="BJ38" t="str">
            <v>AEROPORTO INTERNACIONAL DE VIRACOPOS/CAMPINAS</v>
          </cell>
          <cell r="BK38" t="str">
            <v>(19) 99390-9490</v>
          </cell>
          <cell r="BL38" t="str">
            <v>(19) 3201-5263</v>
          </cell>
          <cell r="BM38" t="str">
            <v>33</v>
          </cell>
          <cell r="BN38" t="str">
            <v>BANCO SANTANDER (BRASIL) S.A.</v>
          </cell>
          <cell r="BO38" t="str">
            <v>CONTA CORRENTE</v>
          </cell>
          <cell r="BP38" t="str">
            <v>3705</v>
          </cell>
          <cell r="BQ38" t="str">
            <v>01003284-3</v>
          </cell>
          <cell r="BR38" t="str">
            <v>Não</v>
          </cell>
          <cell r="BS38">
            <v>0</v>
          </cell>
          <cell r="BT38" t="str">
            <v>Sim</v>
          </cell>
          <cell r="BU38" t="str">
            <v>BRASIL</v>
          </cell>
          <cell r="BV38" t="str">
            <v>POLÍCIA FEDERAL</v>
          </cell>
          <cell r="BW38" t="str">
            <v>FK833840</v>
          </cell>
          <cell r="BX38" t="str">
            <v>29/08/2014</v>
          </cell>
          <cell r="BY38" t="str">
            <v>28/08/2019</v>
          </cell>
        </row>
        <row r="39">
          <cell r="D39" t="str">
            <v>ISMAEL MARQUES DA SILVA</v>
          </cell>
          <cell r="E39" t="str">
            <v>ISMAEL MARQUES DA SILVA</v>
          </cell>
          <cell r="F39" t="str">
            <v>TREINADOR</v>
          </cell>
          <cell r="G39" t="str">
            <v>ATLETISMO</v>
          </cell>
          <cell r="H39" t="e">
            <v>#N/A</v>
          </cell>
          <cell r="I39">
            <v>43696</v>
          </cell>
          <cell r="J39">
            <v>43697</v>
          </cell>
          <cell r="K39">
            <v>43709</v>
          </cell>
          <cell r="L39">
            <v>43708</v>
          </cell>
          <cell r="M39" t="str">
            <v>Bristol International Airport Hotel</v>
          </cell>
          <cell r="N39" t="str">
            <v>Guarulhos</v>
          </cell>
          <cell r="O39" t="str">
            <v>Aeroporto Internacional de Guarulhos</v>
          </cell>
          <cell r="P39" t="str">
            <v>Guarulhos</v>
          </cell>
          <cell r="Q39" t="str">
            <v>014.529.044-13</v>
          </cell>
          <cell r="R39" t="str">
            <v>6914531</v>
          </cell>
          <cell r="S39" t="str">
            <v>SDS</v>
          </cell>
          <cell r="T39" t="str">
            <v>PE</v>
          </cell>
          <cell r="U39" t="str">
            <v>28/10/2002</v>
          </cell>
          <cell r="V39" t="str">
            <v>ISMAEL MARQUES</v>
          </cell>
          <cell r="W39" t="str">
            <v>DA SILVA</v>
          </cell>
          <cell r="X39" t="str">
            <v>ISMAEL MARQUES</v>
          </cell>
          <cell r="Y39" t="str">
            <v>ISMAELMARQUES2010@BOL.COM.BR</v>
          </cell>
          <cell r="Z39" t="str">
            <v>07/02/1986</v>
          </cell>
          <cell r="AA39" t="str">
            <v>CASADO(A)</v>
          </cell>
          <cell r="AB39" t="str">
            <v>BRASIL</v>
          </cell>
          <cell r="AC39" t="str">
            <v>PE</v>
          </cell>
          <cell r="AD39" t="str">
            <v>RECIFE</v>
          </cell>
          <cell r="AE39" t="str">
            <v>MASCULINO</v>
          </cell>
          <cell r="AF39" t="str">
            <v>SILVANEIDE MARQUES DA SILVA</v>
          </cell>
          <cell r="AG39" t="str">
            <v>JARBAS MARQUES DA SILVA</v>
          </cell>
          <cell r="AH39" t="str">
            <v>NÚCLEO DE EDUCAÇÃO FÍSICA E DESPORTO DA UNIVERSIDADE FEDERAL DE PERNAMBUCO</v>
          </cell>
          <cell r="AI39" t="str">
            <v>NEFD-UFPE</v>
          </cell>
          <cell r="AJ39" t="str">
            <v>EDILSON FERNANDES DE SOUZA</v>
          </cell>
          <cell r="AK39" t="str">
            <v>edilson@ufpe.br</v>
          </cell>
          <cell r="AL39" t="str">
            <v>NEFD-UFPE@HOTMAIL.COM</v>
          </cell>
          <cell r="AM39" t="str">
            <v>COMITÊ PARALÍMPICO BRASILEIRO</v>
          </cell>
          <cell r="AN39" t="str">
            <v/>
          </cell>
          <cell r="AO39" t="str">
            <v>70.0</v>
          </cell>
          <cell r="AP39" t="str">
            <v>1.76</v>
          </cell>
          <cell r="AQ39" t="str">
            <v/>
          </cell>
          <cell r="AR39" t="str">
            <v>PÓS-GRADUAÇÃO COMPLETA</v>
          </cell>
          <cell r="AS39" t="str">
            <v>136.73809.81-3</v>
          </cell>
          <cell r="AT39" t="str">
            <v>7121-G/PE</v>
          </cell>
          <cell r="AU39" t="str">
            <v/>
          </cell>
          <cell r="AV39" t="str">
            <v>Não</v>
          </cell>
          <cell r="AW39" t="str">
            <v>Não</v>
          </cell>
          <cell r="AX39" t="str">
            <v/>
          </cell>
          <cell r="AY39" t="str">
            <v>Não</v>
          </cell>
          <cell r="AZ39" t="str">
            <v>Não</v>
          </cell>
          <cell r="BA39">
            <v>0</v>
          </cell>
          <cell r="BB39" t="str">
            <v>50.730-040</v>
          </cell>
          <cell r="BC39" t="str">
            <v>RUA JOSÉ DOS SANTOS</v>
          </cell>
          <cell r="BD39" t="str">
            <v>124</v>
          </cell>
          <cell r="BE39" t="str">
            <v/>
          </cell>
          <cell r="BF39" t="str">
            <v>ENGENHO DO MEIO</v>
          </cell>
          <cell r="BG39" t="str">
            <v>BRASIL</v>
          </cell>
          <cell r="BH39" t="str">
            <v>PE</v>
          </cell>
          <cell r="BI39" t="str">
            <v>RECIFE</v>
          </cell>
          <cell r="BJ39" t="str">
            <v>AEROPORTO INTERNACIONAL DE RECIFE</v>
          </cell>
          <cell r="BK39" t="str">
            <v>(81) 99988-2534</v>
          </cell>
          <cell r="BL39" t="str">
            <v/>
          </cell>
          <cell r="BM39" t="str">
            <v>184</v>
          </cell>
          <cell r="BN39" t="str">
            <v>BANCO ITAÚ BBA S.A.</v>
          </cell>
          <cell r="BO39" t="str">
            <v>CONTA CORRENTE</v>
          </cell>
          <cell r="BP39" t="str">
            <v>6385</v>
          </cell>
          <cell r="BQ39" t="str">
            <v>06034-5</v>
          </cell>
          <cell r="BR39" t="str">
            <v>Sim</v>
          </cell>
          <cell r="BS39">
            <v>2</v>
          </cell>
          <cell r="BT39" t="str">
            <v>Sim</v>
          </cell>
          <cell r="BU39" t="str">
            <v>BRASIL</v>
          </cell>
          <cell r="BV39" t="str">
            <v>POLÍCIA FEDERAL</v>
          </cell>
          <cell r="BW39" t="str">
            <v>FP183225</v>
          </cell>
          <cell r="BX39" t="str">
            <v>02/02/2016</v>
          </cell>
          <cell r="BY39" t="str">
            <v>01/02/2026</v>
          </cell>
        </row>
        <row r="40">
          <cell r="D40" t="str">
            <v>IZABELA SILVA CAMPOS</v>
          </cell>
          <cell r="E40" t="str">
            <v>IZABELA SILVA CAMPOS</v>
          </cell>
          <cell r="F40" t="str">
            <v>ATLETA</v>
          </cell>
          <cell r="G40" t="str">
            <v>ATLETISMO</v>
          </cell>
          <cell r="H40" t="e">
            <v>#N/A</v>
          </cell>
          <cell r="I40">
            <v>43696</v>
          </cell>
          <cell r="J40">
            <v>43697</v>
          </cell>
          <cell r="K40">
            <v>43709</v>
          </cell>
          <cell r="L40">
            <v>43708</v>
          </cell>
          <cell r="M40" t="str">
            <v>Bristol International Airport Hotel</v>
          </cell>
          <cell r="N40" t="str">
            <v>Guarulhos</v>
          </cell>
          <cell r="O40" t="str">
            <v>Aeroporto Internacional de Guarulhos</v>
          </cell>
          <cell r="P40" t="str">
            <v>Guarulhos</v>
          </cell>
          <cell r="Q40" t="str">
            <v>061.709.166-80</v>
          </cell>
          <cell r="R40" t="str">
            <v>MG-12694879</v>
          </cell>
          <cell r="S40" t="str">
            <v>SSP</v>
          </cell>
          <cell r="T40" t="str">
            <v>MG</v>
          </cell>
          <cell r="U40" t="str">
            <v>02/07/2012</v>
          </cell>
          <cell r="V40" t="str">
            <v>IZABELA</v>
          </cell>
          <cell r="W40" t="str">
            <v>SILVA CAMPOS</v>
          </cell>
          <cell r="X40" t="str">
            <v>IZABELA CAMPOS</v>
          </cell>
          <cell r="Y40" t="str">
            <v>ISA.COELHOO81@GMAIL.COM</v>
          </cell>
          <cell r="Z40" t="str">
            <v>11/04/1981</v>
          </cell>
          <cell r="AA40" t="str">
            <v>CASADO(A)</v>
          </cell>
          <cell r="AB40" t="str">
            <v>BRASIL</v>
          </cell>
          <cell r="AC40" t="str">
            <v>MG</v>
          </cell>
          <cell r="AD40" t="str">
            <v>BELO HORIZONTE</v>
          </cell>
          <cell r="AE40" t="str">
            <v>FEMININO</v>
          </cell>
          <cell r="AF40" t="str">
            <v>MARIA ANGELA SILVA CAMPOS</v>
          </cell>
          <cell r="AG40" t="str">
            <v>ATAIDE PEREIRA CAMPOS</v>
          </cell>
          <cell r="AH40" t="str">
            <v>SOCIEDADE DE AMIGOS DO DEFICIENTE VISUAL DE MINAS GERAIS</v>
          </cell>
          <cell r="AI40" t="str">
            <v>SADEVI/MG - CTE-UFMG</v>
          </cell>
          <cell r="AJ40" t="str">
            <v>IVAN GOMES PEREIRA</v>
          </cell>
          <cell r="AK40" t="str">
            <v>aaisrbh@gmail.com</v>
          </cell>
          <cell r="AL40" t="str">
            <v>AAISRBH@GMAIL.COM</v>
          </cell>
          <cell r="AM40" t="str">
            <v>COMITÊ PARALÍMPICO BRASILEIRO</v>
          </cell>
          <cell r="AN40" t="str">
            <v>IVAM BERTELLI</v>
          </cell>
          <cell r="AO40" t="str">
            <v>90.8</v>
          </cell>
          <cell r="AP40" t="str">
            <v>1.67</v>
          </cell>
          <cell r="AQ40" t="str">
            <v>18299</v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>Sim</v>
          </cell>
          <cell r="AW40" t="str">
            <v>Sim</v>
          </cell>
          <cell r="AX40" t="str">
            <v>VISUAL</v>
          </cell>
          <cell r="AY40" t="str">
            <v>Não</v>
          </cell>
          <cell r="AZ40" t="str">
            <v>Não</v>
          </cell>
          <cell r="BA40">
            <v>0</v>
          </cell>
          <cell r="BB40" t="str">
            <v>31.360-580</v>
          </cell>
          <cell r="BC40" t="str">
            <v>AVENIDA DR. ALVARO CAMARGO</v>
          </cell>
          <cell r="BD40" t="str">
            <v>284</v>
          </cell>
          <cell r="BE40" t="str">
            <v/>
          </cell>
          <cell r="BF40" t="str">
            <v>SAO JOAO BATISTA</v>
          </cell>
          <cell r="BG40" t="str">
            <v>BRASIL</v>
          </cell>
          <cell r="BH40" t="str">
            <v>MG</v>
          </cell>
          <cell r="BI40" t="str">
            <v>BELO HORIZONTE</v>
          </cell>
          <cell r="BJ40" t="str">
            <v>AEROPORTO INTERNACIONAL TANCREDO NEVES</v>
          </cell>
          <cell r="BK40" t="str">
            <v>(31) 98609-9541</v>
          </cell>
          <cell r="BL40" t="str">
            <v>(31) 3454-0835</v>
          </cell>
          <cell r="BM40" t="str">
            <v>104</v>
          </cell>
          <cell r="BN40" t="str">
            <v>CAIXA ECONÔMICA FEDERAL</v>
          </cell>
          <cell r="BO40" t="str">
            <v>CONTA POUPANÇA</v>
          </cell>
          <cell r="BP40" t="str">
            <v>83</v>
          </cell>
          <cell r="BQ40" t="str">
            <v>152328</v>
          </cell>
          <cell r="BR40" t="str">
            <v>Não</v>
          </cell>
          <cell r="BS40">
            <v>0</v>
          </cell>
          <cell r="BT40" t="str">
            <v>Sim</v>
          </cell>
          <cell r="BU40" t="str">
            <v>BRASIL</v>
          </cell>
          <cell r="BV40" t="str">
            <v>POLÍCIA FEDERAL</v>
          </cell>
          <cell r="BW40" t="str">
            <v>FS515275</v>
          </cell>
          <cell r="BX40" t="str">
            <v>10/02/2017</v>
          </cell>
          <cell r="BY40" t="str">
            <v>09/02/2027</v>
          </cell>
        </row>
        <row r="41">
          <cell r="D41" t="str">
            <v>JACKSON CESAR DA SILVA</v>
          </cell>
          <cell r="E41" t="str">
            <v>JACKSON CESAR DA SILVA</v>
          </cell>
          <cell r="F41" t="str">
            <v>ATLETA GUIA</v>
          </cell>
          <cell r="G41" t="str">
            <v>ATLETISMO</v>
          </cell>
          <cell r="H41" t="e">
            <v>#N/A</v>
          </cell>
          <cell r="I41">
            <v>43695</v>
          </cell>
          <cell r="J41">
            <v>43696</v>
          </cell>
          <cell r="K41">
            <v>43709</v>
          </cell>
          <cell r="L41">
            <v>43708</v>
          </cell>
          <cell r="M41" t="str">
            <v>Bristol International Airport Hotel</v>
          </cell>
          <cell r="N41" t="str">
            <v>Guarulhos</v>
          </cell>
          <cell r="O41" t="str">
            <v>Aeroporto Internacional de Guarulhos</v>
          </cell>
          <cell r="P41" t="str">
            <v>Guarulhos</v>
          </cell>
          <cell r="Q41" t="str">
            <v>135.421.467-65</v>
          </cell>
          <cell r="R41" t="str">
            <v>23285074-3</v>
          </cell>
          <cell r="S41" t="str">
            <v>SSP</v>
          </cell>
          <cell r="T41" t="str">
            <v>RJ</v>
          </cell>
          <cell r="U41" t="str">
            <v>12/02/2011</v>
          </cell>
          <cell r="V41" t="str">
            <v>JACKSON</v>
          </cell>
          <cell r="W41" t="str">
            <v>CESAR DA SILVA</v>
          </cell>
          <cell r="X41" t="str">
            <v/>
          </cell>
          <cell r="Y41" t="str">
            <v>JACKSONSILVADEOZ@GMAIL.COM</v>
          </cell>
          <cell r="Z41" t="str">
            <v>22/08/1992</v>
          </cell>
          <cell r="AA41" t="str">
            <v>SOLTEIRO(A)</v>
          </cell>
          <cell r="AB41" t="str">
            <v>BRASIL</v>
          </cell>
          <cell r="AC41" t="str">
            <v>RJ</v>
          </cell>
          <cell r="AD41" t="str">
            <v>RIO DE JANEIRO</v>
          </cell>
          <cell r="AE41" t="str">
            <v>MASCULINO</v>
          </cell>
          <cell r="AF41" t="str">
            <v>MARCIA MARIA CESAR DA SILVA</v>
          </cell>
          <cell r="AG41" t="str">
            <v>JORGE JOSE DA SILVA</v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>70.0</v>
          </cell>
          <cell r="AP41" t="str">
            <v>1.8</v>
          </cell>
          <cell r="AQ41" t="str">
            <v>39209</v>
          </cell>
          <cell r="AR41" t="str">
            <v>ENSINO SUPERIOR INCOMPLETO</v>
          </cell>
          <cell r="AS41" t="str">
            <v/>
          </cell>
          <cell r="AT41" t="str">
            <v/>
          </cell>
          <cell r="AU41" t="str">
            <v/>
          </cell>
          <cell r="AV41" t="str">
            <v>Não</v>
          </cell>
          <cell r="AW41" t="str">
            <v>Não</v>
          </cell>
          <cell r="AX41" t="str">
            <v/>
          </cell>
          <cell r="AY41" t="str">
            <v>Não</v>
          </cell>
          <cell r="AZ41" t="str">
            <v>Não</v>
          </cell>
          <cell r="BA41">
            <v>0</v>
          </cell>
          <cell r="BB41" t="str">
            <v>04.001-900</v>
          </cell>
          <cell r="BC41" t="str">
            <v>RUA MANOEL DA NÓBREGA</v>
          </cell>
          <cell r="BD41" t="str">
            <v>1111</v>
          </cell>
          <cell r="BE41" t="str">
            <v/>
          </cell>
          <cell r="BF41" t="str">
            <v>PARAÍSO </v>
          </cell>
          <cell r="BG41" t="str">
            <v>BRASIL</v>
          </cell>
          <cell r="BH41" t="str">
            <v>SP</v>
          </cell>
          <cell r="BI41" t="str">
            <v>SÃO PAULO</v>
          </cell>
          <cell r="BJ41" t="str">
            <v>AEROPORTO DE CONGONHAS</v>
          </cell>
          <cell r="BK41" t="str">
            <v>(11) 93000-3806</v>
          </cell>
          <cell r="BL41" t="str">
            <v/>
          </cell>
          <cell r="BM41" t="str">
            <v>104</v>
          </cell>
          <cell r="BN41" t="str">
            <v>CAIXA ECONÔMICA FEDERAL</v>
          </cell>
          <cell r="BO41" t="str">
            <v>CONTA POUPANÇA</v>
          </cell>
          <cell r="BP41" t="str">
            <v>1024</v>
          </cell>
          <cell r="BQ41" t="str">
            <v>00024756-7</v>
          </cell>
          <cell r="BR41" t="str">
            <v>Não</v>
          </cell>
          <cell r="BS41">
            <v>0</v>
          </cell>
          <cell r="BT41" t="str">
            <v>Sim</v>
          </cell>
          <cell r="BU41" t="str">
            <v>BRASIL</v>
          </cell>
          <cell r="BV41" t="str">
            <v>POLÍCIA FEDERAL</v>
          </cell>
          <cell r="BW41" t="str">
            <v>FZ466167</v>
          </cell>
          <cell r="BX41" t="str">
            <v>31/05/2019</v>
          </cell>
          <cell r="BY41" t="str">
            <v>30/05/2029</v>
          </cell>
        </row>
        <row r="42">
          <cell r="D42" t="str">
            <v>JAIR HENRIQUE SOUZA PORFIRIO</v>
          </cell>
          <cell r="E42" t="str">
            <v>JAIR HENRIQUE SOUZA PORFIRIO</v>
          </cell>
          <cell r="F42" t="str">
            <v>ATLETA</v>
          </cell>
          <cell r="G42" t="str">
            <v>ATLETISMO</v>
          </cell>
          <cell r="H42" t="e">
            <v>#N/A</v>
          </cell>
          <cell r="I42">
            <v>43696</v>
          </cell>
          <cell r="J42">
            <v>43697</v>
          </cell>
          <cell r="K42">
            <v>43709</v>
          </cell>
          <cell r="L42">
            <v>43708</v>
          </cell>
          <cell r="M42" t="str">
            <v>Bristol International Airport Hotel</v>
          </cell>
          <cell r="N42" t="str">
            <v>Guarulhos</v>
          </cell>
          <cell r="O42" t="str">
            <v>Aeroporto Internacional de Guarulhos</v>
          </cell>
          <cell r="P42" t="str">
            <v>Guarulhos</v>
          </cell>
          <cell r="Q42" t="str">
            <v>058.129.901-90</v>
          </cell>
          <cell r="R42" t="str">
            <v>44430063-6</v>
          </cell>
          <cell r="S42" t="str">
            <v>SSP-SP</v>
          </cell>
          <cell r="T42" t="str">
            <v>SP</v>
          </cell>
          <cell r="U42" t="str">
            <v>20/09/2007</v>
          </cell>
          <cell r="V42" t="str">
            <v>JAIR</v>
          </cell>
          <cell r="W42" t="str">
            <v>HENRIQUE SOUZA PORFIRIO</v>
          </cell>
          <cell r="X42" t="str">
            <v>JAIR</v>
          </cell>
          <cell r="Y42" t="str">
            <v>GABRI.LICO@HOTMAIL.COM</v>
          </cell>
          <cell r="Z42" t="str">
            <v>31/08/1994</v>
          </cell>
          <cell r="AA42" t="str">
            <v>SOLTEIRO(A)</v>
          </cell>
          <cell r="AB42" t="str">
            <v>BRASIL</v>
          </cell>
          <cell r="AC42" t="str">
            <v>SP</v>
          </cell>
          <cell r="AD42" t="str">
            <v>ARAÇATUBA</v>
          </cell>
          <cell r="AE42" t="str">
            <v>MASCULINO</v>
          </cell>
          <cell r="AF42" t="str">
            <v>ROSANGELA RODRIGUES SOUZA</v>
          </cell>
          <cell r="AG42" t="str">
            <v>JAIR PORFIRIO</v>
          </cell>
          <cell r="AH42" t="str">
            <v>ASSOCIAÇÃO PARAOLIMPICA DE CAMPINAS</v>
          </cell>
          <cell r="AI42" t="str">
            <v>APC</v>
          </cell>
          <cell r="AJ42" t="str">
            <v>ROBSON ALEIXO PANOBIANCO</v>
          </cell>
          <cell r="AK42" t="str">
            <v>esportesrobson@yahoo.com.br</v>
          </cell>
          <cell r="AL42" t="str">
            <v>LUIZ.DALUZ@GLOBO.COM</v>
          </cell>
          <cell r="AM42" t="str">
            <v/>
          </cell>
          <cell r="AN42" t="str">
            <v>SINVAL SOUZA DE OLIVEIRA</v>
          </cell>
          <cell r="AO42" t="str">
            <v>45.0</v>
          </cell>
          <cell r="AP42" t="str">
            <v>1.26</v>
          </cell>
          <cell r="AQ42" t="str">
            <v>27861</v>
          </cell>
          <cell r="AR42" t="str">
            <v>ENSINO MÉDIO COMPLETO</v>
          </cell>
          <cell r="AS42" t="str">
            <v/>
          </cell>
          <cell r="AT42" t="str">
            <v/>
          </cell>
          <cell r="AU42" t="str">
            <v/>
          </cell>
          <cell r="AV42" t="str">
            <v>Sim</v>
          </cell>
          <cell r="AW42" t="str">
            <v>Sim</v>
          </cell>
          <cell r="AX42" t="str">
            <v>FISICA</v>
          </cell>
          <cell r="AY42" t="str">
            <v>Não</v>
          </cell>
          <cell r="AZ42" t="str">
            <v>Não</v>
          </cell>
          <cell r="BA42">
            <v>0</v>
          </cell>
          <cell r="BB42" t="str">
            <v>13.477-460</v>
          </cell>
          <cell r="BC42" t="str">
            <v>RUA ANTONIO GAIOLA</v>
          </cell>
          <cell r="BD42" t="str">
            <v>242</v>
          </cell>
          <cell r="BE42" t="str">
            <v/>
          </cell>
          <cell r="BF42" t="str">
            <v>BOA VISTA</v>
          </cell>
          <cell r="BG42" t="str">
            <v>BRASIL</v>
          </cell>
          <cell r="BH42" t="str">
            <v>SP</v>
          </cell>
          <cell r="BI42" t="str">
            <v>AMERICANA</v>
          </cell>
          <cell r="BJ42" t="str">
            <v>AEROPORTO INTERNACIONAL DE VIRACOPOS</v>
          </cell>
          <cell r="BK42" t="str">
            <v>(19) 9959-5544</v>
          </cell>
          <cell r="BL42" t="str">
            <v>(19) 3645-9388</v>
          </cell>
          <cell r="BM42" t="str">
            <v>1</v>
          </cell>
          <cell r="BN42" t="str">
            <v>BANCO DO BRASIL S.A.</v>
          </cell>
          <cell r="BO42" t="str">
            <v>CONTA CORRENTE</v>
          </cell>
          <cell r="BP42" t="str">
            <v>2916-5</v>
          </cell>
          <cell r="BQ42" t="str">
            <v>33165-1</v>
          </cell>
          <cell r="BR42" t="str">
            <v>Não</v>
          </cell>
          <cell r="BS42">
            <v>0</v>
          </cell>
          <cell r="BT42" t="str">
            <v>Sim</v>
          </cell>
          <cell r="BU42" t="str">
            <v>BRASIL</v>
          </cell>
          <cell r="BV42" t="str">
            <v>POLÍCIA FEDERAL</v>
          </cell>
          <cell r="BW42" t="str">
            <v>FP108588</v>
          </cell>
          <cell r="BX42" t="str">
            <v>20/01/2016</v>
          </cell>
          <cell r="BY42" t="str">
            <v>19/01/2026</v>
          </cell>
        </row>
        <row r="43">
          <cell r="D43" t="str">
            <v>JENIFER MARTINS DOS SANTOS</v>
          </cell>
          <cell r="E43" t="str">
            <v>JENIFER MARTINS DOS SANTOS</v>
          </cell>
          <cell r="F43" t="str">
            <v>ATLETA</v>
          </cell>
          <cell r="G43" t="str">
            <v>ATLETISMO</v>
          </cell>
          <cell r="H43" t="e">
            <v>#N/A</v>
          </cell>
          <cell r="I43">
            <v>43695</v>
          </cell>
          <cell r="J43">
            <v>43696</v>
          </cell>
          <cell r="K43">
            <v>43709</v>
          </cell>
          <cell r="L43">
            <v>43708</v>
          </cell>
          <cell r="M43" t="str">
            <v>Bristol International Airport Hotel</v>
          </cell>
          <cell r="N43" t="str">
            <v>Guarulhos</v>
          </cell>
          <cell r="O43" t="str">
            <v>Aeroporto Internacional de Guarulhos</v>
          </cell>
          <cell r="P43" t="str">
            <v>Guarulhos</v>
          </cell>
          <cell r="Q43" t="str">
            <v>013.882.784-21</v>
          </cell>
          <cell r="R43" t="str">
            <v>6758358</v>
          </cell>
          <cell r="S43" t="str">
            <v>SSP</v>
          </cell>
          <cell r="T43" t="str">
            <v>PE</v>
          </cell>
          <cell r="U43" t="str">
            <v>28/01/2013</v>
          </cell>
          <cell r="V43" t="str">
            <v>JENIFER</v>
          </cell>
          <cell r="W43" t="str">
            <v>MARTINS DOS SANTOS</v>
          </cell>
          <cell r="X43" t="str">
            <v>JENIFER SANTOS</v>
          </cell>
          <cell r="Y43" t="str">
            <v>JENIFER.SANTOS2015.26@GMAIL.COM</v>
          </cell>
          <cell r="Z43" t="str">
            <v>30/06/1989</v>
          </cell>
          <cell r="AA43" t="str">
            <v>CASADO(A)</v>
          </cell>
          <cell r="AB43" t="str">
            <v>BRASIL</v>
          </cell>
          <cell r="AC43" t="str">
            <v>PE</v>
          </cell>
          <cell r="AD43" t="str">
            <v>RECIFE</v>
          </cell>
          <cell r="AE43" t="str">
            <v>FEMININO</v>
          </cell>
          <cell r="AF43" t="str">
            <v>CLILDETE DO NASCIMENTO DOS SANTOS</v>
          </cell>
          <cell r="AG43" t="str">
            <v>MARCOS FORTUNATO DOS SANTOS</v>
          </cell>
          <cell r="AH43" t="str">
            <v>ASSOCIAÇÃO DE APOIO A PESSOA COM DEFICIÊNCIA</v>
          </cell>
          <cell r="AI43" t="str">
            <v>AAPPD-PE</v>
          </cell>
          <cell r="AJ43" t="str">
            <v>ABRAAO JOAQUIM DO NASCIMENTO IRMAO</v>
          </cell>
          <cell r="AK43" t="str">
            <v>ABRAAOPE@GMAILL.COM</v>
          </cell>
          <cell r="AL43" t="str">
            <v>CONTATOAAPPD@HOTMAIL.COM</v>
          </cell>
          <cell r="AM43" t="str">
            <v>COMITÊ PARALÍMPICO BRASILEIRO</v>
          </cell>
          <cell r="AN43" t="str">
            <v>DOMINGOS ANTONIO CAMARGO GUIMARAES</v>
          </cell>
          <cell r="AO43" t="str">
            <v>61.0</v>
          </cell>
          <cell r="AP43" t="str">
            <v>1.64</v>
          </cell>
          <cell r="AQ43" t="str">
            <v>2917</v>
          </cell>
          <cell r="AR43" t="str">
            <v>ENSINO SUPERIOR INCOMPLETO</v>
          </cell>
          <cell r="AS43" t="str">
            <v/>
          </cell>
          <cell r="AT43" t="str">
            <v/>
          </cell>
          <cell r="AU43" t="str">
            <v/>
          </cell>
          <cell r="AV43" t="str">
            <v>Sim</v>
          </cell>
          <cell r="AW43" t="str">
            <v>Sim</v>
          </cell>
          <cell r="AX43" t="str">
            <v>FISICA</v>
          </cell>
          <cell r="AY43" t="str">
            <v>Não</v>
          </cell>
          <cell r="AZ43" t="str">
            <v>Não</v>
          </cell>
          <cell r="BA43">
            <v>0</v>
          </cell>
          <cell r="BB43" t="str">
            <v>70.660-054</v>
          </cell>
          <cell r="BC43" t="str">
            <v>QMWRS 05 LOTE 08 KIT ED. BOULEVARD 2</v>
          </cell>
          <cell r="BD43" t="str">
            <v>244</v>
          </cell>
          <cell r="BE43" t="str">
            <v>APT</v>
          </cell>
          <cell r="BF43" t="str">
            <v>CRUZEIRO</v>
          </cell>
          <cell r="BG43" t="str">
            <v>BRASIL</v>
          </cell>
          <cell r="BH43" t="str">
            <v>DF</v>
          </cell>
          <cell r="BI43" t="str">
            <v>BRASÍLIA</v>
          </cell>
          <cell r="BJ43" t="str">
            <v>AEROPORTO INTERNACIONAL DE BRASÍLIA</v>
          </cell>
          <cell r="BK43" t="str">
            <v>(81) 98602-5951</v>
          </cell>
          <cell r="BL43" t="str">
            <v>(61) 98233-2912</v>
          </cell>
          <cell r="BM43" t="str">
            <v>104</v>
          </cell>
          <cell r="BN43" t="str">
            <v>CAIXA ECONÔMICA FEDERAL</v>
          </cell>
          <cell r="BO43" t="str">
            <v>CONTA POUPANÇA</v>
          </cell>
          <cell r="BP43" t="str">
            <v>2193</v>
          </cell>
          <cell r="BQ43" t="str">
            <v>68061</v>
          </cell>
          <cell r="BR43" t="str">
            <v>Sim</v>
          </cell>
          <cell r="BS43">
            <v>1</v>
          </cell>
          <cell r="BT43" t="str">
            <v>Sim</v>
          </cell>
          <cell r="BU43" t="str">
            <v>BRASIL</v>
          </cell>
          <cell r="BV43" t="str">
            <v>POLÍCIA FEDERAL</v>
          </cell>
          <cell r="BW43" t="str">
            <v>FY498060</v>
          </cell>
          <cell r="BX43" t="str">
            <v>19/03/2019</v>
          </cell>
          <cell r="BY43" t="str">
            <v>18/03/2029</v>
          </cell>
        </row>
        <row r="44">
          <cell r="D44" t="str">
            <v>JERUSA GEBER DOS SANTOS</v>
          </cell>
          <cell r="E44" t="str">
            <v>JERUSA GEBER DOS SANTOS</v>
          </cell>
          <cell r="F44" t="str">
            <v>ATLETA</v>
          </cell>
          <cell r="G44" t="str">
            <v>ATLETISMO</v>
          </cell>
          <cell r="H44" t="e">
            <v>#N/A</v>
          </cell>
          <cell r="I44">
            <v>43696</v>
          </cell>
          <cell r="J44">
            <v>43697</v>
          </cell>
          <cell r="K44">
            <v>43709</v>
          </cell>
          <cell r="L44">
            <v>43708</v>
          </cell>
          <cell r="M44" t="str">
            <v>Bristol International Airport Hotel</v>
          </cell>
          <cell r="N44" t="str">
            <v>Guarulhos</v>
          </cell>
          <cell r="O44" t="str">
            <v>Aeroporto Internacional de Guarulhos</v>
          </cell>
          <cell r="P44" t="str">
            <v>Guarulhos</v>
          </cell>
          <cell r="Q44" t="str">
            <v>526.744.522-34</v>
          </cell>
          <cell r="R44" t="str">
            <v>405637</v>
          </cell>
          <cell r="S44" t="str">
            <v>SSP</v>
          </cell>
          <cell r="T44" t="str">
            <v>AC</v>
          </cell>
          <cell r="U44" t="str">
            <v>13/11/2015</v>
          </cell>
          <cell r="V44" t="str">
            <v>JERUSA</v>
          </cell>
          <cell r="W44" t="str">
            <v>GEBER DOS SANTOS</v>
          </cell>
          <cell r="X44" t="str">
            <v>JERUSA SANTOS</v>
          </cell>
          <cell r="Y44" t="str">
            <v>JERUSA.AC@HOTMAIL.COM</v>
          </cell>
          <cell r="Z44" t="str">
            <v>26/04/1982</v>
          </cell>
          <cell r="AA44" t="str">
            <v>SOLTEIRO(A)</v>
          </cell>
          <cell r="AB44" t="str">
            <v>BRASIL</v>
          </cell>
          <cell r="AC44" t="str">
            <v>AC</v>
          </cell>
          <cell r="AD44" t="str">
            <v>RIO BRANCO</v>
          </cell>
          <cell r="AE44" t="str">
            <v>FEMININO</v>
          </cell>
          <cell r="AF44" t="str">
            <v>SHEILA MARIA GEBER</v>
          </cell>
          <cell r="AG44" t="str">
            <v>AMILCAR TOME DOS SANTOS</v>
          </cell>
          <cell r="AH44" t="str">
            <v>ASSOCIAÇÃO DE DESPORTO ADAPTADO DE PRESIDENTE PRUDENTE</v>
          </cell>
          <cell r="AI44" t="str">
            <v>ADAPP</v>
          </cell>
          <cell r="AJ44" t="str">
            <v>PAULO ROBERTO BRANCATTI</v>
          </cell>
          <cell r="AK44" t="str">
            <v>ESPORTEADAPTADOPP@GMAIL.COM</v>
          </cell>
          <cell r="AL44" t="str">
            <v>ESPORTEADAPTADOPP@GMAIL.COM</v>
          </cell>
          <cell r="AM44" t="str">
            <v>COMITÊ PARALÍMPICO BRASILEIRO</v>
          </cell>
          <cell r="AN44" t="str">
            <v>YURI DA SILVA VENTURA FAUSTINO DA SILVA</v>
          </cell>
          <cell r="AO44" t="str">
            <v>50.3</v>
          </cell>
          <cell r="AP44" t="str">
            <v>1.61</v>
          </cell>
          <cell r="AQ44" t="str">
            <v>2918</v>
          </cell>
          <cell r="AR44" t="str">
            <v>ENSINO MÉDIO COMPLETO</v>
          </cell>
          <cell r="AS44" t="str">
            <v/>
          </cell>
          <cell r="AT44" t="str">
            <v/>
          </cell>
          <cell r="AU44" t="str">
            <v/>
          </cell>
          <cell r="AV44" t="str">
            <v>Sim</v>
          </cell>
          <cell r="AW44" t="str">
            <v>Sim</v>
          </cell>
          <cell r="AX44" t="str">
            <v>VISUAL</v>
          </cell>
          <cell r="AY44" t="str">
            <v>Não</v>
          </cell>
          <cell r="AZ44" t="str">
            <v>Não</v>
          </cell>
          <cell r="BA44">
            <v>0</v>
          </cell>
          <cell r="BB44" t="str">
            <v>19.015-640</v>
          </cell>
          <cell r="BC44" t="str">
            <v>RUA PROF.HUGO MIELI</v>
          </cell>
          <cell r="BD44" t="str">
            <v>578</v>
          </cell>
          <cell r="BE44" t="str">
            <v>CASA</v>
          </cell>
          <cell r="BF44" t="str">
            <v>VILA CHARLOTE</v>
          </cell>
          <cell r="BG44" t="str">
            <v>BRASIL</v>
          </cell>
          <cell r="BH44" t="str">
            <v>SP</v>
          </cell>
          <cell r="BI44" t="str">
            <v>PRESIDENTE PRUDENTE</v>
          </cell>
          <cell r="BJ44" t="str">
            <v>AEROPORTO DE PRESIDENTE PRUDENTE</v>
          </cell>
          <cell r="BK44" t="str">
            <v>(18) 99154-2436</v>
          </cell>
          <cell r="BL44" t="str">
            <v>(18) 99154-2436</v>
          </cell>
          <cell r="BM44" t="str">
            <v>104</v>
          </cell>
          <cell r="BN44" t="str">
            <v>CAIXA ECONÔMICA FEDERAL</v>
          </cell>
          <cell r="BO44" t="str">
            <v>CONTA POUPANÇA</v>
          </cell>
          <cell r="BP44" t="str">
            <v>2000</v>
          </cell>
          <cell r="BQ44" t="str">
            <v>000234408</v>
          </cell>
          <cell r="BR44" t="str">
            <v>Não</v>
          </cell>
          <cell r="BS44">
            <v>0</v>
          </cell>
          <cell r="BT44" t="str">
            <v>Sim</v>
          </cell>
          <cell r="BU44" t="str">
            <v>BRASIL</v>
          </cell>
          <cell r="BV44" t="str">
            <v>POLÍCIA FEDERAL</v>
          </cell>
          <cell r="BW44" t="str">
            <v>FW003944</v>
          </cell>
          <cell r="BX44" t="str">
            <v>18/05/2018</v>
          </cell>
          <cell r="BY44" t="str">
            <v>17/05/2028</v>
          </cell>
        </row>
        <row r="45">
          <cell r="D45" t="str">
            <v>JHULIA KAROL DOS SANTOS DIAS DA FONSECA</v>
          </cell>
          <cell r="E45" t="str">
            <v>JHULIA KAROL DOS SANTOS DIAS DA FONSECA</v>
          </cell>
          <cell r="F45" t="str">
            <v>ATLETA</v>
          </cell>
          <cell r="G45" t="str">
            <v>ATLETISMO</v>
          </cell>
          <cell r="H45" t="e">
            <v>#N/A</v>
          </cell>
          <cell r="I45">
            <v>43695</v>
          </cell>
          <cell r="J45">
            <v>43696</v>
          </cell>
          <cell r="K45">
            <v>43709</v>
          </cell>
          <cell r="L45">
            <v>43708</v>
          </cell>
          <cell r="M45" t="str">
            <v>Bristol International Airport Hotel</v>
          </cell>
          <cell r="N45" t="str">
            <v>Guarulhos</v>
          </cell>
          <cell r="O45" t="str">
            <v>Aeroporto Internacional de Guarulhos</v>
          </cell>
          <cell r="P45" t="str">
            <v>Guarulhos</v>
          </cell>
          <cell r="Q45" t="str">
            <v>894.589.902-20</v>
          </cell>
          <cell r="R45" t="str">
            <v>286988332</v>
          </cell>
          <cell r="S45" t="str">
            <v>DETRAN</v>
          </cell>
          <cell r="T45" t="str">
            <v>RJ</v>
          </cell>
          <cell r="U45" t="str">
            <v>02/03/2011</v>
          </cell>
          <cell r="V45" t="str">
            <v>JHULIA KAROL</v>
          </cell>
          <cell r="W45" t="str">
            <v>DOS SANTOS DIAS DA FONSECA</v>
          </cell>
          <cell r="X45" t="str">
            <v>JHULIA SANTOS</v>
          </cell>
          <cell r="Y45" t="str">
            <v>JHULIAKAROL91@GMAIL.COM</v>
          </cell>
          <cell r="Z45" t="str">
            <v>18/09/1991</v>
          </cell>
          <cell r="AA45" t="str">
            <v>SOLTEIRO(A)</v>
          </cell>
          <cell r="AB45" t="str">
            <v>BRASIL</v>
          </cell>
          <cell r="AC45" t="str">
            <v>PA</v>
          </cell>
          <cell r="AD45" t="str">
            <v>TERRA SANTA</v>
          </cell>
          <cell r="AE45" t="str">
            <v>FEMININO</v>
          </cell>
          <cell r="AF45" t="str">
            <v>MARIA JOSE DOS SANTOS</v>
          </cell>
          <cell r="AG45" t="str">
            <v>DESCONHECIDO</v>
          </cell>
          <cell r="AH45" t="str">
            <v>ASSOCIAÇÃO ATLETICA ACADÊMICA SANTANA</v>
          </cell>
          <cell r="AI45" t="str">
            <v>A. A. A. UNI SANTANNA</v>
          </cell>
          <cell r="AJ45" t="str">
            <v>CESAR FARID HADDAD</v>
          </cell>
          <cell r="AK45" t="str">
            <v>cesarfarid@uol.com.br</v>
          </cell>
          <cell r="AL45" t="str">
            <v>ESPORTE@SANTANNA.BR</v>
          </cell>
          <cell r="AM45" t="str">
            <v>COMITÊ PARALÍMPICO BRASILEIRO</v>
          </cell>
          <cell r="AN45" t="str">
            <v>AMAURY WAGNER VERISSIMO</v>
          </cell>
          <cell r="AO45" t="str">
            <v>52.0</v>
          </cell>
          <cell r="AP45" t="str">
            <v>1.49</v>
          </cell>
          <cell r="AQ45" t="str">
            <v>13992</v>
          </cell>
          <cell r="AR45" t="str">
            <v>ENSINO FUNDAMENTAL INCOMPLETO</v>
          </cell>
          <cell r="AS45" t="str">
            <v/>
          </cell>
          <cell r="AT45" t="str">
            <v/>
          </cell>
          <cell r="AU45" t="str">
            <v/>
          </cell>
          <cell r="AV45" t="str">
            <v>Sim</v>
          </cell>
          <cell r="AW45" t="str">
            <v>Sim</v>
          </cell>
          <cell r="AX45" t="str">
            <v>VISUAL</v>
          </cell>
          <cell r="AY45" t="str">
            <v>Não</v>
          </cell>
          <cell r="AZ45" t="str">
            <v>Não</v>
          </cell>
          <cell r="BA45">
            <v>0</v>
          </cell>
          <cell r="BB45" t="str">
            <v>26.155-710</v>
          </cell>
          <cell r="BC45" t="str">
            <v>RUA EXISTENTE</v>
          </cell>
          <cell r="BD45" t="str">
            <v>00</v>
          </cell>
          <cell r="BE45" t="str">
            <v>LT 13, QD 45</v>
          </cell>
          <cell r="BF45" t="str">
            <v>NOVA AURORA</v>
          </cell>
          <cell r="BG45" t="str">
            <v>BRASIL</v>
          </cell>
          <cell r="BH45" t="str">
            <v>RJ</v>
          </cell>
          <cell r="BI45" t="str">
            <v>BELFORD ROXO</v>
          </cell>
          <cell r="BJ45" t="str">
            <v>AEROPORTO INTERNACIONAL DO GALEÃO</v>
          </cell>
          <cell r="BK45" t="str">
            <v>(21) 98267-0056</v>
          </cell>
          <cell r="BL45" t="str">
            <v>(21)</v>
          </cell>
          <cell r="BM45" t="str">
            <v>104</v>
          </cell>
          <cell r="BN45" t="str">
            <v>CAIXA ECONÔMICA FEDERAL</v>
          </cell>
          <cell r="BO45" t="str">
            <v>CONTA POUPANÇA</v>
          </cell>
          <cell r="BP45" t="str">
            <v>542</v>
          </cell>
          <cell r="BQ45" t="str">
            <v>184844</v>
          </cell>
          <cell r="BR45" t="str">
            <v>Não</v>
          </cell>
          <cell r="BS45">
            <v>0</v>
          </cell>
          <cell r="BT45" t="str">
            <v>Sim</v>
          </cell>
          <cell r="BU45" t="str">
            <v>BRASIL</v>
          </cell>
          <cell r="BV45" t="str">
            <v>POLÍCIA FEDERAL</v>
          </cell>
          <cell r="BW45" t="str">
            <v>FM708749</v>
          </cell>
          <cell r="BX45" t="str">
            <v>09/03/2015</v>
          </cell>
          <cell r="BY45" t="str">
            <v>08/03/2020</v>
          </cell>
        </row>
        <row r="46">
          <cell r="D46" t="str">
            <v>JOAO PAULO ALVES DA CUNHA</v>
          </cell>
          <cell r="E46" t="str">
            <v>JOAO PAULO ALVES DA CUNHA</v>
          </cell>
          <cell r="F46" t="str">
            <v>TREINADOR</v>
          </cell>
          <cell r="G46" t="str">
            <v>ATLETISMO</v>
          </cell>
          <cell r="H46" t="str">
            <v>JOAO PAULO ALVES DA CUNHA</v>
          </cell>
          <cell r="I46">
            <v>43696</v>
          </cell>
          <cell r="J46">
            <v>43697</v>
          </cell>
          <cell r="K46">
            <v>43709</v>
          </cell>
          <cell r="L46">
            <v>43708</v>
          </cell>
          <cell r="M46" t="str">
            <v>Bristol International Airport Hotel</v>
          </cell>
          <cell r="N46" t="str">
            <v>Guarulhos</v>
          </cell>
          <cell r="O46" t="str">
            <v>Aeroporto Internacional de Guarulhos</v>
          </cell>
          <cell r="P46" t="str">
            <v>Guarulhos</v>
          </cell>
          <cell r="Q46" t="str">
            <v>058.574.458-09</v>
          </cell>
          <cell r="R46" t="str">
            <v>11.546.502-9</v>
          </cell>
          <cell r="S46" t="str">
            <v>SSP</v>
          </cell>
          <cell r="T46" t="str">
            <v>SP</v>
          </cell>
          <cell r="U46" t="str">
            <v>13/02/2008</v>
          </cell>
          <cell r="V46" t="str">
            <v>JOAO PAULO</v>
          </cell>
          <cell r="W46" t="str">
            <v>ALVES DA CUNHA</v>
          </cell>
          <cell r="X46" t="str">
            <v>JOAO PAULO ALVES DA CUNHA</v>
          </cell>
          <cell r="Y46" t="str">
            <v>JOPA@UOL.COM.BR</v>
          </cell>
          <cell r="Z46" t="str">
            <v>22/02/1961</v>
          </cell>
          <cell r="AA46" t="str">
            <v>CASADO(A)</v>
          </cell>
          <cell r="AB46" t="str">
            <v>BRASIL</v>
          </cell>
          <cell r="AC46" t="str">
            <v>SP</v>
          </cell>
          <cell r="AD46" t="str">
            <v>OLÍMPIA</v>
          </cell>
          <cell r="AE46" t="str">
            <v>MASCULINO</v>
          </cell>
          <cell r="AF46" t="str">
            <v>RENÉ RIBEIRO DE SOUZA CUNHA</v>
          </cell>
          <cell r="AG46" t="str">
            <v>ALVARO ALVES DA CUNHA</v>
          </cell>
          <cell r="AH46" t="str">
            <v>SEM CLUBE</v>
          </cell>
          <cell r="AI46" t="str">
            <v>SEM CLUBE</v>
          </cell>
          <cell r="AJ46" t="str">
            <v/>
          </cell>
          <cell r="AK46" t="str">
            <v/>
          </cell>
          <cell r="AL46" t="str">
            <v/>
          </cell>
          <cell r="AM46" t="str">
            <v>COMITÊ PARALÍMPICO BRASILEIRO</v>
          </cell>
          <cell r="AN46" t="str">
            <v/>
          </cell>
          <cell r="AO46" t="str">
            <v>0.0</v>
          </cell>
          <cell r="AP46" t="str">
            <v>0.0</v>
          </cell>
          <cell r="AQ46" t="str">
            <v/>
          </cell>
          <cell r="AR46" t="str">
            <v>ENSINO SUPERIOR COMPLETO</v>
          </cell>
          <cell r="AS46" t="str">
            <v>170.06586.37-0</v>
          </cell>
          <cell r="AT46" t="str">
            <v/>
          </cell>
          <cell r="AU46" t="str">
            <v/>
          </cell>
          <cell r="AV46" t="str">
            <v>Sim</v>
          </cell>
          <cell r="AW46" t="str">
            <v>Não</v>
          </cell>
          <cell r="AX46" t="str">
            <v/>
          </cell>
          <cell r="AY46" t="str">
            <v>Não</v>
          </cell>
          <cell r="AZ46" t="str">
            <v>Não</v>
          </cell>
          <cell r="BA46">
            <v>0</v>
          </cell>
          <cell r="BB46" t="str">
            <v>09.090-600</v>
          </cell>
          <cell r="BC46" t="str">
            <v>RUA PRINCESA ISABEL</v>
          </cell>
          <cell r="BD46" t="str">
            <v>275</v>
          </cell>
          <cell r="BE46" t="str">
            <v>APTO 82</v>
          </cell>
          <cell r="BF46" t="str">
            <v>VILA GUIOMAR</v>
          </cell>
          <cell r="BG46" t="str">
            <v>BRASIL</v>
          </cell>
          <cell r="BH46" t="str">
            <v>SP</v>
          </cell>
          <cell r="BI46" t="str">
            <v>SANTO ANDRÉ</v>
          </cell>
          <cell r="BJ46" t="str">
            <v>AEROPORTO DE CONGONHAS</v>
          </cell>
          <cell r="BK46" t="str">
            <v>(11) 98179-9948</v>
          </cell>
          <cell r="BL46" t="str">
            <v>(11) 2379-2206</v>
          </cell>
          <cell r="BM46" t="str">
            <v>104</v>
          </cell>
          <cell r="BN46" t="str">
            <v>CAIXA ECONÔMICA FEDERAL</v>
          </cell>
          <cell r="BO46" t="str">
            <v>CONTA POUPANÇA</v>
          </cell>
          <cell r="BP46" t="str">
            <v>4703</v>
          </cell>
          <cell r="BQ46" t="str">
            <v>97-8</v>
          </cell>
          <cell r="BR46" t="str">
            <v>Sim</v>
          </cell>
          <cell r="BS46">
            <v>2</v>
          </cell>
          <cell r="BT46" t="str">
            <v>Sim</v>
          </cell>
          <cell r="BU46" t="str">
            <v>BRASIL</v>
          </cell>
          <cell r="BV46" t="str">
            <v>POLÍCIA FEDERAL</v>
          </cell>
          <cell r="BW46" t="str">
            <v>FN081629</v>
          </cell>
          <cell r="BX46" t="str">
            <v>28/04/2015</v>
          </cell>
          <cell r="BY46" t="str">
            <v>27/04/2020</v>
          </cell>
        </row>
        <row r="47">
          <cell r="D47" t="str">
            <v>JOAO VICTOR TEIXEIRA DE SOUZA SILVA</v>
          </cell>
          <cell r="E47" t="str">
            <v>JOAO VICTOR TEIXEIRA DE SOUZA SILVA</v>
          </cell>
          <cell r="F47" t="str">
            <v>ATLETA</v>
          </cell>
          <cell r="G47" t="str">
            <v>ATLETISMO</v>
          </cell>
          <cell r="H47" t="e">
            <v>#N/A</v>
          </cell>
          <cell r="I47">
            <v>43696</v>
          </cell>
          <cell r="J47">
            <v>43697</v>
          </cell>
          <cell r="K47">
            <v>43709</v>
          </cell>
          <cell r="L47">
            <v>43708</v>
          </cell>
          <cell r="M47" t="str">
            <v>Bristol International Airport Hotel</v>
          </cell>
          <cell r="N47" t="str">
            <v>Guarulhos</v>
          </cell>
          <cell r="O47" t="str">
            <v>Aeroporto Internacional de Guarulhos</v>
          </cell>
          <cell r="P47" t="str">
            <v>Guarulhos</v>
          </cell>
          <cell r="Q47" t="str">
            <v>154.269.567-82</v>
          </cell>
          <cell r="R47" t="str">
            <v>25714855-1</v>
          </cell>
          <cell r="S47" t="str">
            <v>DETRAN</v>
          </cell>
          <cell r="T47" t="str">
            <v>RJ</v>
          </cell>
          <cell r="U47" t="str">
            <v>16/05/2012</v>
          </cell>
          <cell r="V47" t="str">
            <v>JOAO VICTOR</v>
          </cell>
          <cell r="W47" t="str">
            <v>TEIXEIRA DE SOUZA SILVA</v>
          </cell>
          <cell r="X47" t="str">
            <v>JOAO VICTOR SILVA</v>
          </cell>
          <cell r="Y47" t="str">
            <v>JOAOCURICICA@HOTMAIL.COM</v>
          </cell>
          <cell r="Z47" t="str">
            <v>26/03/1994</v>
          </cell>
          <cell r="AA47" t="str">
            <v>SOLTEIRO(A)</v>
          </cell>
          <cell r="AB47" t="str">
            <v>BRASIL</v>
          </cell>
          <cell r="AC47" t="str">
            <v>RJ</v>
          </cell>
          <cell r="AD47" t="str">
            <v>RIO DE JANEIRO</v>
          </cell>
          <cell r="AE47" t="str">
            <v>MASCULINO</v>
          </cell>
          <cell r="AF47" t="str">
            <v>ANA PAULA TEIXEIRA DE SOUZA SILVA</v>
          </cell>
          <cell r="AG47" t="str">
            <v>DESCONHECIDO</v>
          </cell>
          <cell r="AH47" t="str">
            <v>INSTITUTO ELISANGELA MARIA ADRIANO</v>
          </cell>
          <cell r="AI47" t="str">
            <v>IEMA</v>
          </cell>
          <cell r="AJ47" t="str">
            <v>JULIO RICARDO TRIGO</v>
          </cell>
          <cell r="AK47" t="str">
            <v>JULIORICARDOTRIGO@GMAIL.COM</v>
          </cell>
          <cell r="AL47" t="str">
            <v>JOPA@UOL.COM.BR</v>
          </cell>
          <cell r="AM47" t="str">
            <v>COMITÊ PARALÍMPICO BRASILEIRO</v>
          </cell>
          <cell r="AN47" t="str">
            <v>FERNANDO BARBOSA DE OLIVEIRA</v>
          </cell>
          <cell r="AO47" t="str">
            <v>96.0</v>
          </cell>
          <cell r="AP47" t="str">
            <v>1.83</v>
          </cell>
          <cell r="AQ47" t="str">
            <v>18818</v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>Não</v>
          </cell>
          <cell r="AW47" t="str">
            <v>Sim</v>
          </cell>
          <cell r="AX47" t="str">
            <v>FISICA</v>
          </cell>
          <cell r="AY47" t="str">
            <v>Não</v>
          </cell>
          <cell r="AZ47" t="str">
            <v>Não</v>
          </cell>
          <cell r="BA47">
            <v>0</v>
          </cell>
          <cell r="BB47" t="str">
            <v>22.753-330</v>
          </cell>
          <cell r="BC47" t="str">
            <v>ESTRADA DO CURIPOS</v>
          </cell>
          <cell r="BD47" t="str">
            <v>746</v>
          </cell>
          <cell r="BE47" t="str">
            <v>VILA K, CASA 10</v>
          </cell>
          <cell r="BF47" t="str">
            <v>ANIL</v>
          </cell>
          <cell r="BG47" t="str">
            <v>BRASIL</v>
          </cell>
          <cell r="BH47" t="str">
            <v>RJ</v>
          </cell>
          <cell r="BI47" t="str">
            <v>RIO DE JANEIRO</v>
          </cell>
          <cell r="BJ47" t="str">
            <v>AEROPORTO INTERNACIONAL DO GALEÃO</v>
          </cell>
          <cell r="BK47" t="str">
            <v>(21) 97353-9702</v>
          </cell>
          <cell r="BL47" t="str">
            <v/>
          </cell>
          <cell r="BM47" t="str">
            <v>104</v>
          </cell>
          <cell r="BN47" t="str">
            <v>CAIXA ECONÔMICA FEDERAL</v>
          </cell>
          <cell r="BO47" t="str">
            <v>CONTA POUPANÇA</v>
          </cell>
          <cell r="BP47" t="str">
            <v>1037</v>
          </cell>
          <cell r="BQ47" t="str">
            <v>0009888</v>
          </cell>
          <cell r="BR47" t="str">
            <v>Não</v>
          </cell>
          <cell r="BS47">
            <v>0</v>
          </cell>
          <cell r="BT47" t="str">
            <v>Sim</v>
          </cell>
          <cell r="BU47" t="str">
            <v>BRASIL</v>
          </cell>
          <cell r="BV47" t="str">
            <v>POLÍCIA FEDERAL</v>
          </cell>
          <cell r="BW47" t="str">
            <v>FZ214042</v>
          </cell>
          <cell r="BX47" t="str">
            <v>06/05/2019</v>
          </cell>
          <cell r="BY47" t="str">
            <v>05/05/2029</v>
          </cell>
        </row>
        <row r="48">
          <cell r="D48" t="str">
            <v>JONAS ALEXANDRE DE LIMA SILVA</v>
          </cell>
          <cell r="E48" t="str">
            <v>JONAS ALEXANDRE DE LIMA SILVA</v>
          </cell>
          <cell r="F48" t="str">
            <v>ATLETA GUIA</v>
          </cell>
          <cell r="G48" t="str">
            <v>ATLETISMO</v>
          </cell>
          <cell r="H48" t="e">
            <v>#N/A</v>
          </cell>
          <cell r="I48">
            <v>43695</v>
          </cell>
          <cell r="J48">
            <v>43696</v>
          </cell>
          <cell r="K48">
            <v>43709</v>
          </cell>
          <cell r="L48">
            <v>43708</v>
          </cell>
          <cell r="M48" t="str">
            <v>Bristol International Airport Hotel</v>
          </cell>
          <cell r="N48" t="str">
            <v>Guarulhos</v>
          </cell>
          <cell r="O48" t="str">
            <v>Aeroporto Internacional de Guarulhos</v>
          </cell>
          <cell r="P48" t="str">
            <v>Guarulhos</v>
          </cell>
          <cell r="Q48" t="str">
            <v>116.398.427-21</v>
          </cell>
          <cell r="R48" t="str">
            <v>203675632</v>
          </cell>
          <cell r="S48" t="str">
            <v>DETRAN</v>
          </cell>
          <cell r="T48" t="str">
            <v>RJ</v>
          </cell>
          <cell r="U48" t="str">
            <v>07/03/2015</v>
          </cell>
          <cell r="V48" t="str">
            <v>JONAS ALEXANDRE</v>
          </cell>
          <cell r="W48" t="str">
            <v>DE LIMA SILVA</v>
          </cell>
          <cell r="X48" t="str">
            <v>JONAS DE LIMA SILVA</v>
          </cell>
          <cell r="Y48" t="str">
            <v>JONASATLETA@GMAIL.COM</v>
          </cell>
          <cell r="Z48" t="str">
            <v>19/02/1987</v>
          </cell>
          <cell r="AA48" t="str">
            <v>SOLTEIRO(A)</v>
          </cell>
          <cell r="AB48" t="str">
            <v>BRASIL</v>
          </cell>
          <cell r="AC48" t="str">
            <v>RJ</v>
          </cell>
          <cell r="AD48" t="str">
            <v>RIO DE JANEIRO</v>
          </cell>
          <cell r="AE48" t="str">
            <v>MASCULINO</v>
          </cell>
          <cell r="AF48" t="str">
            <v>ELIANA CRISTIANA DE LIMA E SILVA</v>
          </cell>
          <cell r="AG48" t="str">
            <v>JARBACY ALEXANDRE DA SILVA</v>
          </cell>
          <cell r="AH48" t="str">
            <v>ASSOCIAÇÃO DOS DEFICIENTES VISUAIS DE TAUBATÉ E VALE DO PARAÍBA</v>
          </cell>
          <cell r="AI48" t="str">
            <v>ADV-VALE</v>
          </cell>
          <cell r="AJ48" t="str">
            <v>LEANDRO GONÇALVES MENDES</v>
          </cell>
          <cell r="AK48" t="str">
            <v>LEANDROMENDES22@HOTMAIL.COM</v>
          </cell>
          <cell r="AL48" t="str">
            <v>ADVVALE@ADVVALE.ORG.BR</v>
          </cell>
          <cell r="AM48" t="str">
            <v/>
          </cell>
          <cell r="AN48" t="str">
            <v/>
          </cell>
          <cell r="AO48" t="str">
            <v>81.8</v>
          </cell>
          <cell r="AP48" t="str">
            <v>1.8</v>
          </cell>
          <cell r="AQ48" t="str">
            <v>28278</v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>Não</v>
          </cell>
          <cell r="AW48" t="str">
            <v>Não</v>
          </cell>
          <cell r="AX48" t="str">
            <v/>
          </cell>
          <cell r="AY48" t="str">
            <v>Não</v>
          </cell>
          <cell r="AZ48" t="str">
            <v>Não</v>
          </cell>
          <cell r="BA48">
            <v>0</v>
          </cell>
          <cell r="BB48" t="str">
            <v>21.921-720</v>
          </cell>
          <cell r="BC48" t="str">
            <v>RUA INHOVERA</v>
          </cell>
          <cell r="BD48" t="str">
            <v>1</v>
          </cell>
          <cell r="BE48" t="str">
            <v>ESCOLA HOLANDA</v>
          </cell>
          <cell r="BF48" t="str">
            <v>JARDIM CARIOCA</v>
          </cell>
          <cell r="BG48" t="str">
            <v>BRASIL</v>
          </cell>
          <cell r="BH48" t="str">
            <v>RJ</v>
          </cell>
          <cell r="BI48" t="str">
            <v>RIO DE JANEIRO</v>
          </cell>
          <cell r="BJ48" t="str">
            <v>AEROPORTO INTERNACIONAL DO GALEÃO</v>
          </cell>
          <cell r="BK48" t="str">
            <v>(21) 99360-1099</v>
          </cell>
          <cell r="BL48" t="str">
            <v>(21) 3172-0218</v>
          </cell>
          <cell r="BM48" t="str">
            <v>104</v>
          </cell>
          <cell r="BN48" t="str">
            <v>CAIXA ECONÔMICA FEDERAL</v>
          </cell>
          <cell r="BO48" t="str">
            <v>CONTA POUPANÇA</v>
          </cell>
          <cell r="BP48" t="str">
            <v>0216</v>
          </cell>
          <cell r="BQ48" t="str">
            <v>00029088-9</v>
          </cell>
          <cell r="BR48" t="str">
            <v>Não</v>
          </cell>
          <cell r="BS48">
            <v>0</v>
          </cell>
          <cell r="BT48" t="str">
            <v>Sim</v>
          </cell>
          <cell r="BU48" t="str">
            <v>BRASIL</v>
          </cell>
          <cell r="BV48" t="str">
            <v>POLÍCIA FEDERAL</v>
          </cell>
          <cell r="BW48" t="str">
            <v>FP771008</v>
          </cell>
          <cell r="BX48" t="str">
            <v>25/05/2016</v>
          </cell>
          <cell r="BY48" t="str">
            <v>24/05/2026</v>
          </cell>
        </row>
        <row r="49">
          <cell r="D49" t="str">
            <v>JONATAN DA SILVA FERREIRA</v>
          </cell>
          <cell r="E49" t="str">
            <v>JONATAN DA SILVA FERREIRA</v>
          </cell>
          <cell r="F49" t="str">
            <v>ATLETA</v>
          </cell>
          <cell r="G49" t="str">
            <v>ATLETISMO</v>
          </cell>
          <cell r="H49" t="e">
            <v>#N/A</v>
          </cell>
          <cell r="I49">
            <v>43695</v>
          </cell>
          <cell r="J49">
            <v>43696</v>
          </cell>
          <cell r="K49">
            <v>43709</v>
          </cell>
          <cell r="L49">
            <v>43708</v>
          </cell>
          <cell r="M49" t="str">
            <v>Bristol International Airport Hotel</v>
          </cell>
          <cell r="N49" t="str">
            <v>Guarulhos</v>
          </cell>
          <cell r="O49" t="str">
            <v>Aeroporto Internacional de Guarulhos</v>
          </cell>
          <cell r="P49" t="str">
            <v>Guarulhos</v>
          </cell>
          <cell r="Q49" t="str">
            <v>014.201.711-60</v>
          </cell>
          <cell r="R49" t="str">
            <v>2049698</v>
          </cell>
          <cell r="S49" t="str">
            <v>SSP</v>
          </cell>
          <cell r="T49" t="str">
            <v>MS</v>
          </cell>
          <cell r="U49" t="str">
            <v>13/03/2012</v>
          </cell>
          <cell r="V49" t="str">
            <v>JONATAN</v>
          </cell>
          <cell r="W49" t="str">
            <v>DA SILVA FERREIRA</v>
          </cell>
          <cell r="X49" t="str">
            <v>JONATAN FERREIRA</v>
          </cell>
          <cell r="Y49" t="str">
            <v>ATLETISMOLEDA@YAHOO.COM.BR</v>
          </cell>
          <cell r="Z49" t="str">
            <v>17/07/1995</v>
          </cell>
          <cell r="AA49" t="str">
            <v>SOLTEIRO(A)</v>
          </cell>
          <cell r="AB49" t="str">
            <v>BRASIL</v>
          </cell>
          <cell r="AC49" t="str">
            <v>MS</v>
          </cell>
          <cell r="AD49" t="str">
            <v>CAARAPÓ</v>
          </cell>
          <cell r="AE49" t="str">
            <v>MASCULINO</v>
          </cell>
          <cell r="AF49" t="str">
            <v>MARIA DA SILVA</v>
          </cell>
          <cell r="AG49" t="str">
            <v>JORGE FERREIRA</v>
          </cell>
          <cell r="AH49" t="str">
            <v>ASSOCIAÇÃO ESPORTIVA DOURADOS PARALIMPICO</v>
          </cell>
          <cell r="AI49" t="str">
            <v>DOURADOS PARALIMPICO</v>
          </cell>
          <cell r="AJ49" t="str">
            <v>ANTONIO DE SOUZA PIETRAMALE</v>
          </cell>
          <cell r="AK49" t="str">
            <v>DOURADOSPARALIMPICO2017@OUTLOOK.COM</v>
          </cell>
          <cell r="AL49" t="str">
            <v>DOURADOSPARALIMPICO2017@OUTLOOK.COM</v>
          </cell>
          <cell r="AM49" t="str">
            <v>COMITÊ PARALÍMPICO BRASILEIRO</v>
          </cell>
          <cell r="AN49" t="str">
            <v/>
          </cell>
          <cell r="AO49" t="str">
            <v/>
          </cell>
          <cell r="AP49" t="str">
            <v/>
          </cell>
          <cell r="AQ49" t="str">
            <v>21363</v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>Não</v>
          </cell>
          <cell r="AW49" t="str">
            <v>Sim</v>
          </cell>
          <cell r="AX49" t="str">
            <v>FISICA</v>
          </cell>
          <cell r="AY49" t="str">
            <v>Não</v>
          </cell>
          <cell r="AZ49" t="str">
            <v>Não</v>
          </cell>
          <cell r="BA49">
            <v>0</v>
          </cell>
          <cell r="BB49" t="str">
            <v>79.804-970</v>
          </cell>
          <cell r="BC49" t="str">
            <v>R. 06</v>
          </cell>
          <cell r="BD49" t="str">
            <v>205</v>
          </cell>
          <cell r="BE49" t="str">
            <v/>
          </cell>
          <cell r="BF49" t="str">
            <v>CANAA VI</v>
          </cell>
          <cell r="BG49" t="str">
            <v>BRASIL</v>
          </cell>
          <cell r="BH49" t="str">
            <v>MS</v>
          </cell>
          <cell r="BI49" t="str">
            <v>DOURADOS</v>
          </cell>
          <cell r="BJ49" t="str">
            <v>AEROPORTO INTERNACIONAL DE CAMPO GRANDE</v>
          </cell>
          <cell r="BK49" t="str">
            <v>(67) 9638-6234</v>
          </cell>
          <cell r="BL49" t="str">
            <v>(67) 9638-6234</v>
          </cell>
          <cell r="BM49" t="str">
            <v>104</v>
          </cell>
          <cell r="BN49" t="str">
            <v>CAIXA ECONÔMICA FEDERAL</v>
          </cell>
          <cell r="BO49" t="str">
            <v>CONTA POUPANÇA</v>
          </cell>
          <cell r="BP49" t="str">
            <v>562</v>
          </cell>
          <cell r="BQ49" t="str">
            <v>001672523</v>
          </cell>
          <cell r="BR49" t="str">
            <v>Não</v>
          </cell>
          <cell r="BS49">
            <v>0</v>
          </cell>
          <cell r="BT49" t="str">
            <v>Sim</v>
          </cell>
          <cell r="BU49" t="str">
            <v>BRASIL</v>
          </cell>
          <cell r="BV49" t="str">
            <v>POLÍCIA FEDERAL</v>
          </cell>
          <cell r="BW49" t="str">
            <v>FZ428227</v>
          </cell>
          <cell r="BX49" t="str">
            <v>28/05/2019</v>
          </cell>
          <cell r="BY49" t="str">
            <v>27/05/2029</v>
          </cell>
        </row>
        <row r="50">
          <cell r="D50" t="str">
            <v>JULIO CESAR AGRIPINO DOS SANTOS</v>
          </cell>
          <cell r="E50" t="str">
            <v>JULIO CESAR AGRIPINO DOS SANTOS</v>
          </cell>
          <cell r="F50" t="str">
            <v>ATLETA</v>
          </cell>
          <cell r="G50" t="str">
            <v>ATLETISMO</v>
          </cell>
          <cell r="H50" t="e">
            <v>#N/A</v>
          </cell>
          <cell r="I50">
            <v>43696</v>
          </cell>
          <cell r="J50">
            <v>43697</v>
          </cell>
          <cell r="K50">
            <v>43709</v>
          </cell>
          <cell r="L50">
            <v>43708</v>
          </cell>
          <cell r="M50" t="str">
            <v>Bristol International Airport Hotel</v>
          </cell>
          <cell r="N50" t="str">
            <v>Guarulhos</v>
          </cell>
          <cell r="O50" t="str">
            <v>Aeroporto Internacional de Guarulhos</v>
          </cell>
          <cell r="P50" t="str">
            <v>Guarulhos</v>
          </cell>
          <cell r="Q50" t="str">
            <v>409.898.738-46</v>
          </cell>
          <cell r="R50" t="str">
            <v>473092773</v>
          </cell>
          <cell r="S50" t="str">
            <v>OSP</v>
          </cell>
          <cell r="T50" t="str">
            <v>SP</v>
          </cell>
          <cell r="U50" t="str">
            <v>06/06/2014</v>
          </cell>
          <cell r="V50" t="str">
            <v>JULIO CESAR</v>
          </cell>
          <cell r="W50" t="str">
            <v>AGRIPINO DOS SANTOS</v>
          </cell>
          <cell r="X50" t="str">
            <v>JULIO CESAR SANTOS</v>
          </cell>
          <cell r="Y50" t="str">
            <v>JULIOAGRIPINO.SANTOS@GMAIL.COM</v>
          </cell>
          <cell r="Z50" t="str">
            <v>17/01/1991</v>
          </cell>
          <cell r="AA50" t="str">
            <v>SOLTEIRO(A)</v>
          </cell>
          <cell r="AB50" t="str">
            <v>BRASIL</v>
          </cell>
          <cell r="AC50" t="str">
            <v>SP</v>
          </cell>
          <cell r="AD50" t="str">
            <v>OSASCO</v>
          </cell>
          <cell r="AE50" t="str">
            <v>MASCULINO</v>
          </cell>
          <cell r="AF50" t="str">
            <v>JANETE AGRPINO DOS SANTOS</v>
          </cell>
          <cell r="AG50" t="str">
            <v>NÃO TEM PAI</v>
          </cell>
          <cell r="AH50" t="str">
            <v>INSTITUTO ELISANGELA MARIA ADRIANO</v>
          </cell>
          <cell r="AI50" t="str">
            <v>IEMA</v>
          </cell>
          <cell r="AJ50" t="str">
            <v>JULIO RICARDO TRIGO</v>
          </cell>
          <cell r="AK50" t="str">
            <v>JULIORICARDOTRIGO@GMAIL.COM</v>
          </cell>
          <cell r="AL50" t="str">
            <v>JOPA@UOL.COM.BR</v>
          </cell>
          <cell r="AM50" t="str">
            <v/>
          </cell>
          <cell r="AN50" t="str">
            <v>LUIS GUSTAVO ANDRADE ARANTES CANDIDO</v>
          </cell>
          <cell r="AO50" t="str">
            <v>70.0</v>
          </cell>
          <cell r="AP50" t="str">
            <v>1.7</v>
          </cell>
          <cell r="AQ50" t="str">
            <v>30987</v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>Sim</v>
          </cell>
          <cell r="AW50" t="str">
            <v>Sim</v>
          </cell>
          <cell r="AX50" t="str">
            <v>VISUAL</v>
          </cell>
          <cell r="AY50" t="str">
            <v>Não</v>
          </cell>
          <cell r="AZ50" t="str">
            <v>Não</v>
          </cell>
          <cell r="BA50">
            <v>0</v>
          </cell>
          <cell r="BB50" t="str">
            <v>05.868-880</v>
          </cell>
          <cell r="BC50" t="str">
            <v>RUA ARROIO BUTIA</v>
          </cell>
          <cell r="BD50" t="str">
            <v>314</v>
          </cell>
          <cell r="BE50" t="str">
            <v>APTO. 14 BLOCO A</v>
          </cell>
          <cell r="BF50" t="str">
            <v>CJTO HABITACIONAL COAHB ADVENTISTA</v>
          </cell>
          <cell r="BG50" t="str">
            <v>BRASIL</v>
          </cell>
          <cell r="BH50" t="str">
            <v>SP</v>
          </cell>
          <cell r="BI50" t="str">
            <v>SÃO PAULO</v>
          </cell>
          <cell r="BJ50" t="str">
            <v>AEROPORTO DE CONGONHAS</v>
          </cell>
          <cell r="BK50" t="str">
            <v>(11) 99180-5294</v>
          </cell>
          <cell r="BL50" t="str">
            <v/>
          </cell>
          <cell r="BM50" t="str">
            <v>237</v>
          </cell>
          <cell r="BN50" t="str">
            <v>BANCO BRADESCO S.A.</v>
          </cell>
          <cell r="BO50" t="str">
            <v>CONTA CORRENTE</v>
          </cell>
          <cell r="BP50" t="str">
            <v>1527-0</v>
          </cell>
          <cell r="BQ50" t="str">
            <v>2603-8</v>
          </cell>
          <cell r="BR50" t="str">
            <v>Não</v>
          </cell>
          <cell r="BS50">
            <v>0</v>
          </cell>
          <cell r="BT50" t="str">
            <v>Sim</v>
          </cell>
          <cell r="BU50" t="str">
            <v>BRASIL</v>
          </cell>
          <cell r="BV50" t="str">
            <v>POLÍCIA FEDERAL</v>
          </cell>
          <cell r="BW50" t="str">
            <v>FS359942</v>
          </cell>
          <cell r="BX50" t="str">
            <v>20/01/2017</v>
          </cell>
          <cell r="BY50" t="str">
            <v>19/01/2027</v>
          </cell>
        </row>
        <row r="51">
          <cell r="D51" t="str">
            <v>KAMILA PINHO TEIXEIRA</v>
          </cell>
          <cell r="E51" t="str">
            <v>KAMILA PINHO TEIXEIRA</v>
          </cell>
          <cell r="F51" t="str">
            <v>FISIOTERAPEUTA</v>
          </cell>
          <cell r="G51" t="str">
            <v>ATLETISMO</v>
          </cell>
          <cell r="H51" t="str">
            <v>KAMILA PINHO TEIXEIRA</v>
          </cell>
          <cell r="I51">
            <v>43695</v>
          </cell>
          <cell r="J51">
            <v>43696</v>
          </cell>
          <cell r="K51">
            <v>43709</v>
          </cell>
          <cell r="L51">
            <v>43708</v>
          </cell>
          <cell r="M51" t="str">
            <v>Bristol International Airport Hotel</v>
          </cell>
          <cell r="N51" t="str">
            <v>Guarulhos</v>
          </cell>
          <cell r="O51" t="str">
            <v>Aeroporto Internacional de Guarulhos</v>
          </cell>
          <cell r="P51" t="str">
            <v>Guarulhos</v>
          </cell>
          <cell r="Q51" t="str">
            <v>884.134.542-04</v>
          </cell>
          <cell r="R51" t="str">
            <v>58.708.604-X</v>
          </cell>
          <cell r="S51" t="str">
            <v>SSP</v>
          </cell>
          <cell r="T51" t="str">
            <v>SP</v>
          </cell>
          <cell r="U51" t="str">
            <v>26/05/2014</v>
          </cell>
          <cell r="V51" t="str">
            <v>KAMILA PINHO</v>
          </cell>
          <cell r="W51" t="str">
            <v>TEIXEIRA</v>
          </cell>
          <cell r="X51" t="str">
            <v>KAMILA PINHO TEIXEIRA</v>
          </cell>
          <cell r="Y51" t="str">
            <v>KAMILATEIXEIRA.FISIO@GMAIL.COM</v>
          </cell>
          <cell r="Z51" t="str">
            <v>27/11/1986</v>
          </cell>
          <cell r="AA51" t="str">
            <v>SOLTEIRO(A)</v>
          </cell>
          <cell r="AB51" t="str">
            <v>BRASIL</v>
          </cell>
          <cell r="AC51" t="str">
            <v>PA</v>
          </cell>
          <cell r="AD51" t="str">
            <v>BELÉM</v>
          </cell>
          <cell r="AE51" t="str">
            <v>FEMININO</v>
          </cell>
          <cell r="AF51" t="str">
            <v>MARIA DE FÁTIMA PINHO TEIXEIRA</v>
          </cell>
          <cell r="AG51" t="str">
            <v>MÁRIO LINCOLN AMORIN CELESTINO TEIXEIRA</v>
          </cell>
          <cell r="AH51" t="str">
            <v>SEM CLUBE</v>
          </cell>
          <cell r="AI51" t="str">
            <v>SEM CLUBE</v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N51" t="str">
            <v/>
          </cell>
          <cell r="AO51" t="str">
            <v>58.0</v>
          </cell>
          <cell r="AP51" t="str">
            <v>1.61</v>
          </cell>
          <cell r="AQ51" t="str">
            <v/>
          </cell>
          <cell r="AR51" t="str">
            <v>PÓS-GRADUAÇÃO COMPLETA</v>
          </cell>
          <cell r="AS51" t="str">
            <v/>
          </cell>
          <cell r="AT51" t="str">
            <v>128508-F</v>
          </cell>
          <cell r="AU51" t="str">
            <v/>
          </cell>
          <cell r="AV51" t="str">
            <v>Não</v>
          </cell>
          <cell r="AW51" t="str">
            <v>Não</v>
          </cell>
          <cell r="AX51" t="str">
            <v/>
          </cell>
          <cell r="AY51" t="str">
            <v>Não</v>
          </cell>
          <cell r="AZ51" t="str">
            <v>Não</v>
          </cell>
          <cell r="BA51">
            <v>0</v>
          </cell>
          <cell r="BB51" t="str">
            <v>04.043-200</v>
          </cell>
          <cell r="BC51" t="str">
            <v xml:space="preserve">RUA LUIS GOIS </v>
          </cell>
          <cell r="BD51" t="str">
            <v>1694</v>
          </cell>
          <cell r="BE51" t="str">
            <v>APTO 94</v>
          </cell>
          <cell r="BF51" t="str">
            <v>BAIRRO MIRANDÓPOLIS</v>
          </cell>
          <cell r="BG51" t="str">
            <v>BRASIL</v>
          </cell>
          <cell r="BH51" t="str">
            <v>SP</v>
          </cell>
          <cell r="BI51" t="str">
            <v>SÃO PAULO</v>
          </cell>
          <cell r="BJ51" t="str">
            <v>AEROPORTO DE CONGONHAS</v>
          </cell>
          <cell r="BK51" t="str">
            <v>(11) 98778-2559</v>
          </cell>
          <cell r="BL51" t="str">
            <v/>
          </cell>
          <cell r="BM51" t="str">
            <v>246</v>
          </cell>
          <cell r="BN51" t="str">
            <v>BANCO ABC BRASIL S.A.</v>
          </cell>
          <cell r="BO51" t="str">
            <v>CONTA CORRENTE</v>
          </cell>
          <cell r="BP51" t="str">
            <v>0300-X</v>
          </cell>
          <cell r="BQ51" t="str">
            <v>73.609-0</v>
          </cell>
          <cell r="BR51" t="str">
            <v>Sim</v>
          </cell>
          <cell r="BS51">
            <v>1</v>
          </cell>
          <cell r="BT51" t="str">
            <v>Sim</v>
          </cell>
          <cell r="BU51" t="str">
            <v>BRASIL</v>
          </cell>
          <cell r="BV51" t="str">
            <v>POLÍCIA FEDERAL</v>
          </cell>
          <cell r="BW51" t="str">
            <v>FN117768</v>
          </cell>
          <cell r="BX51" t="str">
            <v>04/05/2015</v>
          </cell>
          <cell r="BY51" t="str">
            <v>03/05/2020</v>
          </cell>
        </row>
        <row r="52">
          <cell r="D52" t="str">
            <v>KETYLA PAULA PEREIRA TEODORO</v>
          </cell>
          <cell r="E52" t="str">
            <v>KETYLA PAULA PEREIRA TEODORO</v>
          </cell>
          <cell r="F52" t="str">
            <v>ATLETA</v>
          </cell>
          <cell r="G52" t="str">
            <v>ATLETISMO</v>
          </cell>
          <cell r="H52" t="e">
            <v>#N/A</v>
          </cell>
          <cell r="I52">
            <v>43695</v>
          </cell>
          <cell r="J52">
            <v>43696</v>
          </cell>
          <cell r="K52">
            <v>43709</v>
          </cell>
          <cell r="L52">
            <v>43708</v>
          </cell>
          <cell r="M52" t="str">
            <v>Bristol International Airport Hotel</v>
          </cell>
          <cell r="N52" t="str">
            <v>Guarulhos</v>
          </cell>
          <cell r="O52" t="str">
            <v>Aeroporto Internacional de Guarulhos</v>
          </cell>
          <cell r="P52" t="str">
            <v>Guarulhos</v>
          </cell>
          <cell r="Q52" t="str">
            <v>012.930.352-62</v>
          </cell>
          <cell r="R52" t="str">
            <v>1062119</v>
          </cell>
          <cell r="S52" t="str">
            <v>SSP</v>
          </cell>
          <cell r="T52" t="str">
            <v>RO</v>
          </cell>
          <cell r="U52" t="str">
            <v>10/05/2007</v>
          </cell>
          <cell r="V52" t="str">
            <v>KETYLA PAULA</v>
          </cell>
          <cell r="W52" t="str">
            <v>PEREIRA TEODORO</v>
          </cell>
          <cell r="X52" t="str">
            <v>KETYLA PAULA</v>
          </cell>
          <cell r="Y52" t="str">
            <v>KETYLAKIS@OUTLOOK.COM</v>
          </cell>
          <cell r="Z52" t="str">
            <v>18/11/1995</v>
          </cell>
          <cell r="AA52" t="str">
            <v>SOLTEIRO(A)</v>
          </cell>
          <cell r="AB52" t="str">
            <v>BRASIL</v>
          </cell>
          <cell r="AC52" t="str">
            <v>RO</v>
          </cell>
          <cell r="AD52" t="str">
            <v>ROLIM DE MOURA</v>
          </cell>
          <cell r="AE52" t="str">
            <v>FEMININO</v>
          </cell>
          <cell r="AF52" t="str">
            <v>IRENILDE PEREIRA LISBOA TEODORO</v>
          </cell>
          <cell r="AG52" t="str">
            <v>PEDRO TEODORO ROSA</v>
          </cell>
          <cell r="AH52" t="str">
            <v>ASSOCIAÇÃO ATLETICA ACADÊMICA SANTANA</v>
          </cell>
          <cell r="AI52" t="str">
            <v>A. A. A. UNI SANTANNA</v>
          </cell>
          <cell r="AJ52" t="str">
            <v>CESAR FARID HADDAD</v>
          </cell>
          <cell r="AK52" t="str">
            <v>cesarfarid@uol.com.br</v>
          </cell>
          <cell r="AL52" t="str">
            <v>ESPORTE@SANTANNA.BR</v>
          </cell>
          <cell r="AM52" t="str">
            <v>COMITÊ PARALÍMPICO BRASILEIRO</v>
          </cell>
          <cell r="AN52" t="str">
            <v>AMAURY WAGNER VERISSIMO</v>
          </cell>
          <cell r="AO52" t="str">
            <v>60.0</v>
          </cell>
          <cell r="AP52" t="str">
            <v>1.74</v>
          </cell>
          <cell r="AQ52" t="str">
            <v>33360</v>
          </cell>
          <cell r="AR52" t="str">
            <v>ENSINO SUPERIOR INCOMPLETO</v>
          </cell>
          <cell r="AS52" t="str">
            <v/>
          </cell>
          <cell r="AT52" t="str">
            <v/>
          </cell>
          <cell r="AU52" t="str">
            <v/>
          </cell>
          <cell r="AV52" t="str">
            <v>Sim</v>
          </cell>
          <cell r="AW52" t="str">
            <v>Sim</v>
          </cell>
          <cell r="AX52" t="str">
            <v>VISUAL</v>
          </cell>
          <cell r="AY52" t="str">
            <v>Não</v>
          </cell>
          <cell r="AZ52" t="str">
            <v>Não</v>
          </cell>
          <cell r="BA52">
            <v>0</v>
          </cell>
          <cell r="BB52" t="str">
            <v>76.825-401</v>
          </cell>
          <cell r="BC52" t="str">
            <v>AVENIDA CALAMA,</v>
          </cell>
          <cell r="BD52" t="str">
            <v>8128</v>
          </cell>
          <cell r="BE52" t="str">
            <v/>
          </cell>
          <cell r="BF52" t="str">
            <v>PLANALTO</v>
          </cell>
          <cell r="BG52" t="str">
            <v>BRASIL</v>
          </cell>
          <cell r="BH52" t="str">
            <v>RO</v>
          </cell>
          <cell r="BI52" t="str">
            <v>PORTO VELHO</v>
          </cell>
          <cell r="BJ52" t="str">
            <v>AEROPORTO INTERNACIONAL DE PORTO VELHO</v>
          </cell>
          <cell r="BK52" t="str">
            <v>(69) 99296-6178</v>
          </cell>
          <cell r="BL52" t="str">
            <v>(69) 9260-1152</v>
          </cell>
          <cell r="BM52" t="str">
            <v>104</v>
          </cell>
          <cell r="BN52" t="str">
            <v>CAIXA ECONÔMICA FEDERAL</v>
          </cell>
          <cell r="BO52" t="str">
            <v>CONTA POUPANÇA</v>
          </cell>
          <cell r="BP52" t="str">
            <v>0632</v>
          </cell>
          <cell r="BQ52" t="str">
            <v>52135-1</v>
          </cell>
          <cell r="BR52" t="str">
            <v>Não</v>
          </cell>
          <cell r="BS52">
            <v>0</v>
          </cell>
          <cell r="BT52" t="str">
            <v>Sim</v>
          </cell>
          <cell r="BU52" t="str">
            <v>BRASIL</v>
          </cell>
          <cell r="BV52" t="str">
            <v>POLÍCIA FEDERAL</v>
          </cell>
          <cell r="BW52" t="str">
            <v>FV999157</v>
          </cell>
          <cell r="BX52" t="str">
            <v>16/05/2018</v>
          </cell>
          <cell r="BY52" t="str">
            <v>15/05/2028</v>
          </cell>
        </row>
        <row r="53">
          <cell r="D53" t="str">
            <v>LAERCIO ALVES MARTINS</v>
          </cell>
          <cell r="E53" t="str">
            <v>LAERCIO ALVES MARTINS</v>
          </cell>
          <cell r="F53" t="str">
            <v>ATLETA GUIA</v>
          </cell>
          <cell r="G53" t="str">
            <v>ATLETISMO</v>
          </cell>
          <cell r="H53" t="e">
            <v>#N/A</v>
          </cell>
          <cell r="I53">
            <v>43695</v>
          </cell>
          <cell r="J53">
            <v>43696</v>
          </cell>
          <cell r="K53">
            <v>43709</v>
          </cell>
          <cell r="L53">
            <v>43708</v>
          </cell>
          <cell r="M53" t="str">
            <v>Bristol International Airport Hotel</v>
          </cell>
          <cell r="N53" t="str">
            <v>Guarulhos</v>
          </cell>
          <cell r="O53" t="str">
            <v>Aeroporto Internacional de Guarulhos</v>
          </cell>
          <cell r="P53" t="str">
            <v>Guarulhos</v>
          </cell>
          <cell r="Q53" t="str">
            <v>040.170.819-59</v>
          </cell>
          <cell r="R53" t="str">
            <v>3.413.978</v>
          </cell>
          <cell r="S53" t="str">
            <v>SESP</v>
          </cell>
          <cell r="T53" t="str">
            <v>SC</v>
          </cell>
          <cell r="U53" t="str">
            <v>29/05/2015</v>
          </cell>
          <cell r="V53" t="str">
            <v>LAERCIO</v>
          </cell>
          <cell r="W53" t="str">
            <v>ALVES MARTINS</v>
          </cell>
          <cell r="X53" t="str">
            <v>LARCIO MARTINS</v>
          </cell>
          <cell r="Y53" t="str">
            <v>GUIALAERCIOALVESMARTINS@GMAIL.COM</v>
          </cell>
          <cell r="Z53" t="str">
            <v>14/10/1979</v>
          </cell>
          <cell r="AA53" t="str">
            <v>CASADO(A)</v>
          </cell>
          <cell r="AB53" t="str">
            <v>BRASIL</v>
          </cell>
          <cell r="AC53" t="str">
            <v>PR</v>
          </cell>
          <cell r="AD53" t="str">
            <v>IVAIPORÃ</v>
          </cell>
          <cell r="AE53" t="str">
            <v>MASCULINO</v>
          </cell>
          <cell r="AF53" t="str">
            <v>ANTONIA RAINHA DE PORTUGAL MARTINS</v>
          </cell>
          <cell r="AG53" t="str">
            <v>MANOEL ALVES MARTINS</v>
          </cell>
          <cell r="AH53" t="str">
            <v>ASSOCIAÇÃO ATLETICA ACADÊMICA SANTANA</v>
          </cell>
          <cell r="AI53" t="str">
            <v>A. A. A. UNI SANTANNA</v>
          </cell>
          <cell r="AJ53" t="str">
            <v>CESAR FARID HADDAD</v>
          </cell>
          <cell r="AK53" t="str">
            <v>cesarfarid@uol.com.br</v>
          </cell>
          <cell r="AL53" t="str">
            <v>ESPORTE@SANTANNA.BR</v>
          </cell>
          <cell r="AM53" t="str">
            <v/>
          </cell>
          <cell r="AN53" t="str">
            <v/>
          </cell>
          <cell r="AO53" t="str">
            <v>70.4</v>
          </cell>
          <cell r="AP53" t="str">
            <v>1.74</v>
          </cell>
          <cell r="AQ53" t="str">
            <v>18444</v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>Não</v>
          </cell>
          <cell r="AW53" t="str">
            <v>Não</v>
          </cell>
          <cell r="AX53" t="str">
            <v/>
          </cell>
          <cell r="AY53" t="str">
            <v>Não</v>
          </cell>
          <cell r="AZ53" t="str">
            <v>Não</v>
          </cell>
          <cell r="BA53">
            <v>0</v>
          </cell>
          <cell r="BB53" t="str">
            <v>89.218-000</v>
          </cell>
          <cell r="BC53" t="str">
            <v>RUA PRESIDENTE PRUDENTE DE MORAES</v>
          </cell>
          <cell r="BD53" t="str">
            <v>610</v>
          </cell>
          <cell r="BE53" t="str">
            <v/>
          </cell>
          <cell r="BF53" t="str">
            <v>SANTO ANTONIO</v>
          </cell>
          <cell r="BG53" t="str">
            <v>BRASIL</v>
          </cell>
          <cell r="BH53" t="str">
            <v>SC</v>
          </cell>
          <cell r="BI53" t="str">
            <v>JOINVILLE</v>
          </cell>
          <cell r="BJ53" t="str">
            <v>AEROPORTO LAURO CARNEIRO DE LOYOLA</v>
          </cell>
          <cell r="BK53" t="str">
            <v>(47) 9179-5661</v>
          </cell>
          <cell r="BL53" t="str">
            <v>(47) 9179-5661</v>
          </cell>
          <cell r="BM53" t="str">
            <v>104</v>
          </cell>
          <cell r="BN53" t="str">
            <v>CAIXA ECONÔMICA FEDERAL</v>
          </cell>
          <cell r="BO53" t="str">
            <v>CONTA POUPANÇA</v>
          </cell>
          <cell r="BP53" t="str">
            <v>419</v>
          </cell>
          <cell r="BQ53" t="str">
            <v>00284683-7</v>
          </cell>
          <cell r="BR53" t="str">
            <v>Não</v>
          </cell>
          <cell r="BS53">
            <v>0</v>
          </cell>
          <cell r="BT53" t="str">
            <v>Sim</v>
          </cell>
          <cell r="BU53" t="str">
            <v>BRASIL</v>
          </cell>
          <cell r="BV53" t="str">
            <v>POLÍCIA FEDERAL</v>
          </cell>
          <cell r="BW53" t="str">
            <v>FV925403</v>
          </cell>
          <cell r="BX53" t="str">
            <v>09/05/2018</v>
          </cell>
          <cell r="BY53" t="str">
            <v>08/05/2028</v>
          </cell>
        </row>
        <row r="54">
          <cell r="D54" t="str">
            <v>LEYLANE DE CASTRO DOS SANTOS MOURA</v>
          </cell>
          <cell r="E54" t="str">
            <v>LEYLANE DE CASTRO DOS SANTOS MOURA</v>
          </cell>
          <cell r="F54" t="str">
            <v>ATLETA</v>
          </cell>
          <cell r="G54" t="str">
            <v>ATLETISMO</v>
          </cell>
          <cell r="H54" t="e">
            <v>#N/A</v>
          </cell>
          <cell r="I54">
            <v>43696</v>
          </cell>
          <cell r="J54">
            <v>43697</v>
          </cell>
          <cell r="K54">
            <v>43709</v>
          </cell>
          <cell r="L54">
            <v>43708</v>
          </cell>
          <cell r="M54" t="str">
            <v>Bristol International Airport Hotel</v>
          </cell>
          <cell r="N54" t="str">
            <v>Guarulhos</v>
          </cell>
          <cell r="O54" t="str">
            <v>Aeroporto Internacional de Guarulhos</v>
          </cell>
          <cell r="P54" t="str">
            <v>Guarulhos</v>
          </cell>
          <cell r="Q54" t="str">
            <v>016.577.864-47</v>
          </cell>
          <cell r="R54" t="str">
            <v>10556372</v>
          </cell>
          <cell r="S54" t="str">
            <v>SDS</v>
          </cell>
          <cell r="T54" t="str">
            <v>PE</v>
          </cell>
          <cell r="U54" t="str">
            <v>17/02/2017</v>
          </cell>
          <cell r="V54" t="str">
            <v>LEYLANE DE CASTRO DOS SANTOS</v>
          </cell>
          <cell r="W54" t="str">
            <v>MOURA</v>
          </cell>
          <cell r="X54" t="str">
            <v>LEYLANE</v>
          </cell>
          <cell r="Y54" t="str">
            <v>LEYLANECASTRO2016@GMAIL.COM</v>
          </cell>
          <cell r="Z54" t="str">
            <v>07/03/1994</v>
          </cell>
          <cell r="AA54" t="str">
            <v>SOLTEIRO(A)</v>
          </cell>
          <cell r="AB54" t="str">
            <v>BRASIL</v>
          </cell>
          <cell r="AC54" t="str">
            <v>PE</v>
          </cell>
          <cell r="AD54" t="str">
            <v>RECIFE</v>
          </cell>
          <cell r="AE54" t="str">
            <v>FEMININO</v>
          </cell>
          <cell r="AF54" t="str">
            <v>BENEDITA ALVES DE CASTRO RAMOS</v>
          </cell>
          <cell r="AG54" t="str">
            <v>JORGE DOS SANTOS MOURA</v>
          </cell>
          <cell r="AH54" t="str">
            <v>NÚCLEO DE EDUCAÇÃO FÍSICA E DESPORTO DA UNIVERSIDADE FEDERAL DE PERNAMBUCO</v>
          </cell>
          <cell r="AI54" t="str">
            <v>NEFD-UFPE</v>
          </cell>
          <cell r="AJ54" t="str">
            <v>EDILSON FERNANDES DE SOUZA</v>
          </cell>
          <cell r="AK54" t="str">
            <v>edilson@ufpe.br</v>
          </cell>
          <cell r="AL54" t="str">
            <v>NEFD-UFPE@HOTMAIL.COM</v>
          </cell>
          <cell r="AM54" t="str">
            <v/>
          </cell>
          <cell r="AN54" t="str">
            <v>ISMAEL MARQUES DA SILVA</v>
          </cell>
          <cell r="AO54" t="str">
            <v>68.0</v>
          </cell>
          <cell r="AP54" t="str">
            <v>1.68</v>
          </cell>
          <cell r="AQ54" t="str">
            <v>36352</v>
          </cell>
          <cell r="AR54" t="str">
            <v>ENSINO FUNDAMENTAL COMPLETO</v>
          </cell>
          <cell r="AS54" t="str">
            <v/>
          </cell>
          <cell r="AT54" t="str">
            <v/>
          </cell>
          <cell r="AU54" t="str">
            <v/>
          </cell>
          <cell r="AV54" t="str">
            <v>Sim</v>
          </cell>
          <cell r="AW54" t="str">
            <v>Sim</v>
          </cell>
          <cell r="AX54" t="str">
            <v>FISICA</v>
          </cell>
          <cell r="AY54" t="str">
            <v>Não</v>
          </cell>
          <cell r="AZ54" t="str">
            <v>Sim</v>
          </cell>
          <cell r="BA54">
            <v>1</v>
          </cell>
          <cell r="BB54" t="str">
            <v>55.640-265</v>
          </cell>
          <cell r="BC54" t="str">
            <v>RUA MARIA EMÍLIA FARIAS</v>
          </cell>
          <cell r="BD54" t="str">
            <v>1000</v>
          </cell>
          <cell r="BE54" t="str">
            <v/>
          </cell>
          <cell r="BF54" t="str">
            <v>PORTA FLORADA</v>
          </cell>
          <cell r="BG54" t="str">
            <v>BRASIL</v>
          </cell>
          <cell r="BH54" t="str">
            <v>PE</v>
          </cell>
          <cell r="BI54" t="str">
            <v>GRAVATÁ</v>
          </cell>
          <cell r="BJ54" t="str">
            <v>AEROPORTO INTERNACIONAL DE RECIFE</v>
          </cell>
          <cell r="BK54" t="str">
            <v>(81) 99167-6410</v>
          </cell>
          <cell r="BL54" t="str">
            <v>(81) 2126-8462</v>
          </cell>
          <cell r="BM54" t="str">
            <v>104</v>
          </cell>
          <cell r="BN54" t="str">
            <v>CAIXA ECONÔMICA FEDERAL</v>
          </cell>
          <cell r="BO54" t="str">
            <v>CONTA POUPANÇA</v>
          </cell>
          <cell r="BP54" t="str">
            <v>0943</v>
          </cell>
          <cell r="BQ54" t="str">
            <v>00029010-5</v>
          </cell>
          <cell r="BR54" t="str">
            <v>Não</v>
          </cell>
          <cell r="BS54">
            <v>0</v>
          </cell>
          <cell r="BT54" t="str">
            <v>Sim</v>
          </cell>
          <cell r="BU54" t="str">
            <v>BRASIL</v>
          </cell>
          <cell r="BV54" t="str">
            <v>POLÍCIA FEDERAL</v>
          </cell>
          <cell r="BW54" t="str">
            <v>FW321172</v>
          </cell>
          <cell r="BX54" t="str">
            <v>26/06/2018</v>
          </cell>
          <cell r="BY54" t="str">
            <v>25/06/2028</v>
          </cell>
        </row>
        <row r="55">
          <cell r="D55" t="str">
            <v>LORENA SALVATINI SPOLADORE</v>
          </cell>
          <cell r="E55" t="str">
            <v>LORENA SALVATINI SPOLADORE</v>
          </cell>
          <cell r="F55" t="str">
            <v>ATLETA</v>
          </cell>
          <cell r="G55" t="str">
            <v>ATLETISMO</v>
          </cell>
          <cell r="H55" t="e">
            <v>#N/A</v>
          </cell>
          <cell r="I55">
            <v>43695</v>
          </cell>
          <cell r="J55">
            <v>43696</v>
          </cell>
          <cell r="K55">
            <v>43709</v>
          </cell>
          <cell r="L55">
            <v>43708</v>
          </cell>
          <cell r="M55" t="str">
            <v>Bristol International Airport Hotel</v>
          </cell>
          <cell r="N55" t="str">
            <v>Guarulhos</v>
          </cell>
          <cell r="O55" t="str">
            <v>Aeroporto Internacional de Guarulhos</v>
          </cell>
          <cell r="P55" t="str">
            <v>Guarulhos</v>
          </cell>
          <cell r="Q55" t="str">
            <v>041.413.011-16</v>
          </cell>
          <cell r="R55" t="str">
            <v>5530488</v>
          </cell>
          <cell r="S55" t="str">
            <v>SSP</v>
          </cell>
          <cell r="T55" t="str">
            <v>GO</v>
          </cell>
          <cell r="U55" t="str">
            <v>11/10/2007</v>
          </cell>
          <cell r="V55" t="str">
            <v>LORENA</v>
          </cell>
          <cell r="W55" t="str">
            <v>SALVATINI SPOLADORE</v>
          </cell>
          <cell r="X55" t="str">
            <v>LORENA SPOLADORE</v>
          </cell>
          <cell r="Y55" t="str">
            <v>LORENASPOLADORE@ICLOUD.COM</v>
          </cell>
          <cell r="Z55" t="str">
            <v>19/12/1995</v>
          </cell>
          <cell r="AA55" t="str">
            <v>SOLTEIRO(A)</v>
          </cell>
          <cell r="AB55" t="str">
            <v>BRASIL</v>
          </cell>
          <cell r="AC55" t="str">
            <v>PR</v>
          </cell>
          <cell r="AD55" t="str">
            <v>MARINGÁ</v>
          </cell>
          <cell r="AE55" t="str">
            <v>FEMININO</v>
          </cell>
          <cell r="AF55" t="str">
            <v>ZILDA SALVATINI SPOLADORE</v>
          </cell>
          <cell r="AG55" t="str">
            <v>VALTER SPOLADORE</v>
          </cell>
          <cell r="AH55" t="str">
            <v>INSTITUTO ATHLON DE DESENVOLVIMENTO ESPORTIVO</v>
          </cell>
          <cell r="AI55" t="str">
            <v>INSTITUTO ATHLON</v>
          </cell>
          <cell r="AJ55" t="str">
            <v>WALDOMIRO MELEGARI</v>
          </cell>
          <cell r="AK55" t="str">
            <v>institutoathlon@gmail.com</v>
          </cell>
          <cell r="AL55" t="str">
            <v>KELVIN@INSTITUTOATHLON.ORG.BR</v>
          </cell>
          <cell r="AM55" t="str">
            <v>COMITÊ PARALÍMPICO BRASILEIRO</v>
          </cell>
          <cell r="AN55" t="str">
            <v>AMAURY WAGNER VERISSIMO</v>
          </cell>
          <cell r="AO55" t="str">
            <v>62.0</v>
          </cell>
          <cell r="AP55" t="str">
            <v>1.73</v>
          </cell>
          <cell r="AQ55" t="str">
            <v>18715</v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>Sim</v>
          </cell>
          <cell r="AW55" t="str">
            <v>Sim</v>
          </cell>
          <cell r="AX55" t="str">
            <v>VISUAL</v>
          </cell>
          <cell r="AY55" t="str">
            <v>Não</v>
          </cell>
          <cell r="AZ55" t="str">
            <v>Não</v>
          </cell>
          <cell r="BA55">
            <v>0</v>
          </cell>
          <cell r="BB55" t="str">
            <v>09.581-210</v>
          </cell>
          <cell r="BC55" t="str">
            <v>RUA SENADOR FLAQUER</v>
          </cell>
          <cell r="BD55" t="str">
            <v>170</v>
          </cell>
          <cell r="BE55" t="str">
            <v/>
          </cell>
          <cell r="BF55" t="str">
            <v>VILA SAO JOSE</v>
          </cell>
          <cell r="BG55" t="str">
            <v>BRASIL</v>
          </cell>
          <cell r="BH55" t="str">
            <v>SP</v>
          </cell>
          <cell r="BI55" t="str">
            <v>SÃO CAETANO DO SUL</v>
          </cell>
          <cell r="BJ55" t="str">
            <v>AEROPORTO DE CONGONHAS</v>
          </cell>
          <cell r="BK55" t="str">
            <v>(11) 94551-0815</v>
          </cell>
          <cell r="BL55" t="str">
            <v>(11) 4318-6030</v>
          </cell>
          <cell r="BM55" t="str">
            <v>104</v>
          </cell>
          <cell r="BN55" t="str">
            <v>CAIXA ECONÔMICA FEDERAL</v>
          </cell>
          <cell r="BO55" t="str">
            <v>CONTA POUPANÇA</v>
          </cell>
          <cell r="BP55" t="str">
            <v>1009</v>
          </cell>
          <cell r="BQ55" t="str">
            <v>013000290509</v>
          </cell>
          <cell r="BR55" t="str">
            <v>Não</v>
          </cell>
          <cell r="BS55">
            <v>0</v>
          </cell>
          <cell r="BT55" t="str">
            <v>Sim</v>
          </cell>
          <cell r="BU55" t="str">
            <v>BRASIL</v>
          </cell>
          <cell r="BV55" t="str">
            <v>POLÍCIA FEDERAL</v>
          </cell>
          <cell r="BW55" t="str">
            <v>FT444837</v>
          </cell>
          <cell r="BX55" t="str">
            <v>19/06/2017</v>
          </cell>
          <cell r="BY55" t="str">
            <v>20/06/2027</v>
          </cell>
        </row>
        <row r="56">
          <cell r="D56" t="str">
            <v>LUCAS DE SOUSA LIMA</v>
          </cell>
          <cell r="E56" t="str">
            <v>LUCAS DE SOUSA LIMA</v>
          </cell>
          <cell r="F56" t="str">
            <v>ATLETA</v>
          </cell>
          <cell r="G56" t="str">
            <v>ATLETISMO</v>
          </cell>
          <cell r="H56" t="e">
            <v>#N/A</v>
          </cell>
          <cell r="I56">
            <v>43695</v>
          </cell>
          <cell r="J56">
            <v>43696</v>
          </cell>
          <cell r="K56">
            <v>43709</v>
          </cell>
          <cell r="L56">
            <v>43708</v>
          </cell>
          <cell r="M56" t="str">
            <v>Bristol International Airport Hotel</v>
          </cell>
          <cell r="N56" t="str">
            <v>Guarulhos</v>
          </cell>
          <cell r="O56" t="str">
            <v>Aeroporto Internacional de Guarulhos</v>
          </cell>
          <cell r="P56" t="str">
            <v>Guarulhos</v>
          </cell>
          <cell r="Q56" t="str">
            <v>442.163.908-70</v>
          </cell>
          <cell r="R56" t="str">
            <v>48837841-2</v>
          </cell>
          <cell r="S56" t="str">
            <v>SSP</v>
          </cell>
          <cell r="T56" t="str">
            <v>SP</v>
          </cell>
          <cell r="U56" t="str">
            <v>17/02/2016</v>
          </cell>
          <cell r="V56" t="str">
            <v>LUCAS DE SOUSA</v>
          </cell>
          <cell r="W56" t="str">
            <v>LIMA</v>
          </cell>
          <cell r="X56" t="str">
            <v>LUCAS LIMA</v>
          </cell>
          <cell r="Y56" t="str">
            <v>DANIEL.LOPES@SESISP.ORG.BR</v>
          </cell>
          <cell r="Z56" t="str">
            <v>19/10/1995</v>
          </cell>
          <cell r="AA56" t="str">
            <v>SOLTEIRO(A)</v>
          </cell>
          <cell r="AB56" t="str">
            <v>BRASIL</v>
          </cell>
          <cell r="AC56" t="str">
            <v>SP</v>
          </cell>
          <cell r="AD56" t="str">
            <v>SÃO PAULO</v>
          </cell>
          <cell r="AE56" t="str">
            <v>MASCULINO</v>
          </cell>
          <cell r="AF56" t="str">
            <v>ANGELA CRISTINA DE SOUSA LIMA</v>
          </cell>
          <cell r="AG56" t="str">
            <v>WEBER BUENO DE LIMA</v>
          </cell>
          <cell r="AH56" t="str">
            <v>SERVIÇO SOCIAL DA INDUSTRIA - SESI SÃO PAULO</v>
          </cell>
          <cell r="AI56" t="str">
            <v>SESISP</v>
          </cell>
          <cell r="AJ56" t="str">
            <v>ALEXANDRE RIBEIRO MEYER PFLUG</v>
          </cell>
          <cell r="AK56" t="str">
            <v>apflug@sesisp.org.br</v>
          </cell>
          <cell r="AL56" t="str">
            <v>RUI.MARQUES@SESISP.ORG.BR</v>
          </cell>
          <cell r="AM56" t="str">
            <v/>
          </cell>
          <cell r="AN56" t="str">
            <v>DANIEL CARLOS BISCOLA LOPES</v>
          </cell>
          <cell r="AO56" t="str">
            <v>81.0</v>
          </cell>
          <cell r="AP56" t="str">
            <v>1.8</v>
          </cell>
          <cell r="AQ56" t="str">
            <v>42145</v>
          </cell>
          <cell r="AR56" t="str">
            <v>ENSINO MÉDIO COMPLETO</v>
          </cell>
          <cell r="AS56" t="str">
            <v/>
          </cell>
          <cell r="AT56" t="str">
            <v/>
          </cell>
          <cell r="AU56" t="str">
            <v/>
          </cell>
          <cell r="AV56" t="str">
            <v>Não</v>
          </cell>
          <cell r="AW56" t="str">
            <v>Sim</v>
          </cell>
          <cell r="AX56" t="str">
            <v>FISICA</v>
          </cell>
          <cell r="AY56" t="str">
            <v>Não</v>
          </cell>
          <cell r="AZ56" t="str">
            <v>Não</v>
          </cell>
          <cell r="BA56">
            <v>0</v>
          </cell>
          <cell r="BB56" t="str">
            <v>09.220-000</v>
          </cell>
          <cell r="BC56" t="str">
            <v>AV VARSOVIA</v>
          </cell>
          <cell r="BD56" t="str">
            <v>850</v>
          </cell>
          <cell r="BE56" t="str">
            <v>APTO 92 TORRE 1</v>
          </cell>
          <cell r="BF56" t="str">
            <v>VILA METALURGICA</v>
          </cell>
          <cell r="BG56" t="str">
            <v>BRASIL</v>
          </cell>
          <cell r="BH56" t="str">
            <v>SP</v>
          </cell>
          <cell r="BI56" t="str">
            <v>SANTO ANDRÉ</v>
          </cell>
          <cell r="BJ56" t="str">
            <v>AEROPORTO DE CONGONHAS</v>
          </cell>
          <cell r="BK56" t="str">
            <v>(11) 97453-4881</v>
          </cell>
          <cell r="BL56" t="str">
            <v>(11) 98142-3995</v>
          </cell>
          <cell r="BM56" t="str">
            <v>25</v>
          </cell>
          <cell r="BN56" t="str">
            <v>BANCO ALFA S.A.</v>
          </cell>
          <cell r="BO56" t="str">
            <v>CONTA CORRENTE</v>
          </cell>
          <cell r="BP56" t="str">
            <v>2231-1</v>
          </cell>
          <cell r="BQ56" t="str">
            <v>123456790-1</v>
          </cell>
          <cell r="BR56" t="str">
            <v>Não</v>
          </cell>
          <cell r="BS56">
            <v>0</v>
          </cell>
          <cell r="BT56" t="str">
            <v>Sim</v>
          </cell>
          <cell r="BU56" t="str">
            <v>BRASIL</v>
          </cell>
          <cell r="BV56" t="str">
            <v>POLÍCIA FEDERAL</v>
          </cell>
          <cell r="BW56" t="str">
            <v>F336289</v>
          </cell>
          <cell r="BX56" t="str">
            <v>17/05/2019</v>
          </cell>
          <cell r="BY56" t="str">
            <v>16/05/2029</v>
          </cell>
        </row>
        <row r="57">
          <cell r="D57" t="str">
            <v>LUCAS PRADO</v>
          </cell>
          <cell r="E57" t="str">
            <v>LUCAS PRADO</v>
          </cell>
          <cell r="F57" t="str">
            <v>ATLETA</v>
          </cell>
          <cell r="G57" t="str">
            <v>ATLETISMO</v>
          </cell>
          <cell r="H57" t="e">
            <v>#N/A</v>
          </cell>
          <cell r="I57">
            <v>43695</v>
          </cell>
          <cell r="J57">
            <v>43696</v>
          </cell>
          <cell r="K57">
            <v>43709</v>
          </cell>
          <cell r="L57">
            <v>43708</v>
          </cell>
          <cell r="M57" t="str">
            <v>Bristol International Airport Hotel</v>
          </cell>
          <cell r="N57" t="str">
            <v>Guarulhos</v>
          </cell>
          <cell r="O57" t="str">
            <v>Aeroporto Internacional de Guarulhos</v>
          </cell>
          <cell r="P57" t="str">
            <v>Guarulhos</v>
          </cell>
          <cell r="Q57" t="str">
            <v>002.869.371-07</v>
          </cell>
          <cell r="R57" t="str">
            <v>7557578</v>
          </cell>
          <cell r="S57" t="str">
            <v>SSP</v>
          </cell>
          <cell r="T57" t="str">
            <v>SC</v>
          </cell>
          <cell r="U57" t="str">
            <v>14/09/2015</v>
          </cell>
          <cell r="V57" t="str">
            <v>LUCAS</v>
          </cell>
          <cell r="W57" t="str">
            <v>PRADO</v>
          </cell>
          <cell r="X57" t="str">
            <v>LUCAS PRADO</v>
          </cell>
          <cell r="Y57" t="str">
            <v>CEGUINHOPRADO@HOTMAIL.COM</v>
          </cell>
          <cell r="Z57" t="str">
            <v>27/05/1985</v>
          </cell>
          <cell r="AA57" t="str">
            <v>CASADO(A)</v>
          </cell>
          <cell r="AB57" t="str">
            <v>BRASIL</v>
          </cell>
          <cell r="AC57" t="str">
            <v>MT</v>
          </cell>
          <cell r="AD57" t="str">
            <v>POXORÉO</v>
          </cell>
          <cell r="AE57" t="str">
            <v>MASCULINO</v>
          </cell>
          <cell r="AF57" t="str">
            <v>ANALIA PRADO SILVEIRA</v>
          </cell>
          <cell r="AG57" t="str">
            <v>DESCONHECIDO</v>
          </cell>
          <cell r="AH57" t="str">
            <v>INSTITUTO ATHLON DE DESENVOLVIMENTO ESPORTIVO</v>
          </cell>
          <cell r="AI57" t="str">
            <v>INSTITUTO ATHLON</v>
          </cell>
          <cell r="AJ57" t="str">
            <v>WALDOMIRO MELEGARI</v>
          </cell>
          <cell r="AK57" t="str">
            <v>institutoathlon@gmail.com</v>
          </cell>
          <cell r="AL57" t="str">
            <v>KELVIN@INSTITUTOATHLON.ORG.BR</v>
          </cell>
          <cell r="AM57" t="str">
            <v>COMITÊ PARALÍMPICO BRASILEIRO</v>
          </cell>
          <cell r="AN57" t="str">
            <v>AMAURY WAGNER VERISSIMO</v>
          </cell>
          <cell r="AO57" t="str">
            <v>66.9</v>
          </cell>
          <cell r="AP57" t="str">
            <v>1.74</v>
          </cell>
          <cell r="AQ57" t="str">
            <v>2802</v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>Sim</v>
          </cell>
          <cell r="AW57" t="str">
            <v>Sim</v>
          </cell>
          <cell r="AX57" t="str">
            <v>VISUAL</v>
          </cell>
          <cell r="AY57" t="str">
            <v>Não</v>
          </cell>
          <cell r="AZ57" t="str">
            <v>Não</v>
          </cell>
          <cell r="BA57">
            <v>0</v>
          </cell>
          <cell r="BB57" t="str">
            <v>89.228-690</v>
          </cell>
          <cell r="BC57" t="str">
            <v xml:space="preserve">RUA CEU AZUL </v>
          </cell>
          <cell r="BD57" t="str">
            <v>274</v>
          </cell>
          <cell r="BE57" t="str">
            <v/>
          </cell>
          <cell r="BF57" t="str">
            <v>ESPINHEIROS</v>
          </cell>
          <cell r="BG57" t="str">
            <v>BRASIL</v>
          </cell>
          <cell r="BH57" t="str">
            <v>SC</v>
          </cell>
          <cell r="BI57" t="str">
            <v>JOINVILLE</v>
          </cell>
          <cell r="BJ57" t="str">
            <v>AEROPORTO LAURO CARNEIRO DE LOYOLA</v>
          </cell>
          <cell r="BK57" t="str">
            <v>(47) 9223-7519</v>
          </cell>
          <cell r="BL57" t="str">
            <v>(47) 7811-7519</v>
          </cell>
          <cell r="BM57" t="str">
            <v>104</v>
          </cell>
          <cell r="BN57" t="str">
            <v>CAIXA ECONÔMICA FEDERAL</v>
          </cell>
          <cell r="BO57" t="str">
            <v>CONTA POUPANÇA</v>
          </cell>
          <cell r="BP57" t="str">
            <v>419</v>
          </cell>
          <cell r="BQ57" t="str">
            <v>307853-1</v>
          </cell>
          <cell r="BR57" t="str">
            <v>Não</v>
          </cell>
          <cell r="BS57">
            <v>0</v>
          </cell>
          <cell r="BT57" t="str">
            <v>Sim</v>
          </cell>
          <cell r="BU57" t="str">
            <v>BRASIL</v>
          </cell>
          <cell r="BV57" t="str">
            <v>POLÍCIA FEDERAL</v>
          </cell>
          <cell r="BW57" t="str">
            <v>FP651581</v>
          </cell>
          <cell r="BX57" t="str">
            <v>18/04/2016</v>
          </cell>
          <cell r="BY57" t="str">
            <v>17/04/2026</v>
          </cell>
        </row>
        <row r="58">
          <cell r="D58" t="str">
            <v>LUIZ GUSTAVO TEIXEIRA FABRICIO DOS SANTOS</v>
          </cell>
          <cell r="E58" t="e">
            <v>#N/A</v>
          </cell>
          <cell r="F58" t="str">
            <v>ANALISTA DE DESEMPENHO</v>
          </cell>
          <cell r="G58" t="str">
            <v>ATLETISMO</v>
          </cell>
          <cell r="H58" t="e">
            <v>#N/A</v>
          </cell>
          <cell r="I58">
            <v>43695</v>
          </cell>
          <cell r="J58">
            <v>43696</v>
          </cell>
          <cell r="K58">
            <v>43709</v>
          </cell>
          <cell r="L58">
            <v>43708</v>
          </cell>
          <cell r="M58" t="str">
            <v>Bristol International Airport Hotel</v>
          </cell>
          <cell r="N58" t="str">
            <v>Guarulhos</v>
          </cell>
          <cell r="O58" t="str">
            <v>Aeroporto Internacional de Guarulhos</v>
          </cell>
          <cell r="P58" t="str">
            <v>Guarulhos</v>
          </cell>
          <cell r="Q58" t="str">
            <v>383.083.098-01</v>
          </cell>
          <cell r="R58" t="str">
            <v>264406825</v>
          </cell>
          <cell r="S58" t="str">
            <v>SSP</v>
          </cell>
          <cell r="T58" t="str">
            <v>SP</v>
          </cell>
          <cell r="U58" t="str">
            <v>11/11/2007</v>
          </cell>
          <cell r="V58" t="str">
            <v>LUIZ GUSTAVO</v>
          </cell>
          <cell r="W58" t="str">
            <v>TEIXEIRA FABRICIO DOS SANTOS</v>
          </cell>
          <cell r="X58" t="str">
            <v>LUIZ GUSTAVO</v>
          </cell>
          <cell r="Y58" t="str">
            <v>LUIZGUSTAVO.UNICAMP@GMAIL.COM</v>
          </cell>
          <cell r="Z58" t="str">
            <v>14/03/1990</v>
          </cell>
          <cell r="AA58" t="str">
            <v>SOLTEIRO(A)</v>
          </cell>
          <cell r="AB58" t="str">
            <v>BRASIL</v>
          </cell>
          <cell r="AC58" t="str">
            <v>SP</v>
          </cell>
          <cell r="AD58" t="str">
            <v>SÃO JOSÉ DOS CAMPOS</v>
          </cell>
          <cell r="AE58" t="str">
            <v>MASCULINO</v>
          </cell>
          <cell r="AF58" t="str">
            <v>JACQUELINE DE CASSIA T.F DOS SANTOS</v>
          </cell>
          <cell r="AG58" t="str">
            <v>SERGIO ANTONIO FABRICIO DOS SANTOS</v>
          </cell>
          <cell r="AH58" t="str">
            <v>ASSOCIAÇÃO DE ESPORTES ADAPTADOS DE CAMPINAS</v>
          </cell>
          <cell r="AI58" t="str">
            <v>ADEACAMP</v>
          </cell>
          <cell r="AJ58" t="str">
            <v>LUÍS GUSTAVO DE SOUZA PENA</v>
          </cell>
          <cell r="AK58" t="str">
            <v>PENA_FEF06@YAHOO.COM.BR</v>
          </cell>
          <cell r="AL58" t="str">
            <v>ADEACAMP@GMAIL.COM</v>
          </cell>
          <cell r="AM58" t="str">
            <v xml:space="preserve">CONFEDERAÇÃO BRASILEIRA DE CANOAGEM </v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>Não</v>
          </cell>
          <cell r="AW58" t="str">
            <v>Não</v>
          </cell>
          <cell r="AX58" t="str">
            <v/>
          </cell>
          <cell r="AY58" t="str">
            <v>Não</v>
          </cell>
          <cell r="AZ58" t="str">
            <v>Não</v>
          </cell>
          <cell r="BA58">
            <v>0</v>
          </cell>
          <cell r="BB58" t="str">
            <v>13.280-000</v>
          </cell>
          <cell r="BC58" t="str">
            <v>ALAMEDA DAS GREVILEAS</v>
          </cell>
          <cell r="BD58" t="str">
            <v>162</v>
          </cell>
          <cell r="BE58" t="str">
            <v/>
          </cell>
          <cell r="BF58" t="str">
            <v>JD PANORAMA</v>
          </cell>
          <cell r="BG58" t="str">
            <v>BRASIL</v>
          </cell>
          <cell r="BH58" t="str">
            <v>SP</v>
          </cell>
          <cell r="BI58" t="str">
            <v>VINHEDO</v>
          </cell>
          <cell r="BJ58" t="str">
            <v>AEROPORTO DE CONGONHAS</v>
          </cell>
          <cell r="BK58" t="str">
            <v>(12) 9112-3216</v>
          </cell>
          <cell r="BL58" t="str">
            <v>(19) 3521-6616</v>
          </cell>
          <cell r="BM58" t="str">
            <v>1</v>
          </cell>
          <cell r="BN58" t="str">
            <v>BANCO DO BRASIL S.A.</v>
          </cell>
          <cell r="BO58" t="str">
            <v>CONTA CORRENTE</v>
          </cell>
          <cell r="BP58" t="str">
            <v>7027-0</v>
          </cell>
          <cell r="BQ58" t="str">
            <v>2209-8</v>
          </cell>
          <cell r="BR58" t="str">
            <v>Não</v>
          </cell>
          <cell r="BS58">
            <v>0</v>
          </cell>
          <cell r="BT58" t="str">
            <v>Sim</v>
          </cell>
          <cell r="BU58" t="str">
            <v>BRASIL</v>
          </cell>
          <cell r="BV58" t="str">
            <v>POLÍCIA FEDERAL</v>
          </cell>
          <cell r="BW58" t="str">
            <v>FZ360099</v>
          </cell>
          <cell r="BX58" t="str">
            <v>21/05/2019</v>
          </cell>
          <cell r="BY58" t="str">
            <v>20/05/2029</v>
          </cell>
        </row>
        <row r="59">
          <cell r="D59" t="str">
            <v>LUTIMAR ABREU PAES</v>
          </cell>
          <cell r="E59" t="str">
            <v>LUTIMAR ABREU PAES</v>
          </cell>
          <cell r="F59" t="str">
            <v>ATLETA GUIA</v>
          </cell>
          <cell r="G59" t="str">
            <v>ATLETISMO</v>
          </cell>
          <cell r="H59" t="e">
            <v>#N/A</v>
          </cell>
          <cell r="I59">
            <v>43696</v>
          </cell>
          <cell r="J59">
            <v>43697</v>
          </cell>
          <cell r="K59">
            <v>43709</v>
          </cell>
          <cell r="L59">
            <v>43708</v>
          </cell>
          <cell r="M59" t="str">
            <v>Bristol International Airport Hotel</v>
          </cell>
          <cell r="N59" t="str">
            <v>Guarulhos</v>
          </cell>
          <cell r="O59" t="str">
            <v>Aeroporto Internacional de Guarulhos</v>
          </cell>
          <cell r="P59" t="str">
            <v>Guarulhos</v>
          </cell>
          <cell r="Q59" t="str">
            <v>020.585.180-04</v>
          </cell>
          <cell r="R59" t="str">
            <v>53226195-1</v>
          </cell>
          <cell r="S59" t="str">
            <v>SSP</v>
          </cell>
          <cell r="T59" t="str">
            <v>RS</v>
          </cell>
          <cell r="U59" t="str">
            <v>30/03/2009</v>
          </cell>
          <cell r="V59" t="str">
            <v>LUTIMAR</v>
          </cell>
          <cell r="W59" t="str">
            <v>ABREU PAES</v>
          </cell>
          <cell r="X59" t="str">
            <v>LUTIMAR ABREU PAES</v>
          </cell>
          <cell r="Y59" t="str">
            <v>ABREUPAES@GHOTMAIL.COM</v>
          </cell>
          <cell r="Z59" t="str">
            <v>14/12/1988</v>
          </cell>
          <cell r="AA59" t="str">
            <v>CASADO(A)</v>
          </cell>
          <cell r="AB59" t="str">
            <v>BRASIL</v>
          </cell>
          <cell r="AC59" t="str">
            <v>RS</v>
          </cell>
          <cell r="AD59" t="str">
            <v>CRUZ ALTA</v>
          </cell>
          <cell r="AE59" t="str">
            <v>MASCULINO</v>
          </cell>
          <cell r="AF59" t="str">
            <v>NEIVA REGINA ABREU PAES</v>
          </cell>
          <cell r="AG59" t="str">
            <v>DILAMAR PEREIRA PAES</v>
          </cell>
          <cell r="AH59" t="str">
            <v>SEM CLUBE</v>
          </cell>
          <cell r="AI59" t="str">
            <v>SEM CLUBE</v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>0.0</v>
          </cell>
          <cell r="AP59" t="str">
            <v>0.0</v>
          </cell>
          <cell r="AQ59" t="str">
            <v>43487</v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>Não</v>
          </cell>
          <cell r="AW59" t="str">
            <v>Sim</v>
          </cell>
          <cell r="AX59" t="str">
            <v>FISICA</v>
          </cell>
          <cell r="AY59" t="str">
            <v>Não</v>
          </cell>
          <cell r="AZ59" t="str">
            <v>Não</v>
          </cell>
          <cell r="BA59">
            <v>0</v>
          </cell>
          <cell r="BB59" t="str">
            <v>12.913-045</v>
          </cell>
          <cell r="BC59" t="str">
            <v>RUA MAURO DE PROSPERO</v>
          </cell>
          <cell r="BD59" t="str">
            <v>500</v>
          </cell>
          <cell r="BE59" t="str">
            <v>BLOCO 30 APTO 21</v>
          </cell>
          <cell r="BF59" t="str">
            <v>BOM RETIRO</v>
          </cell>
          <cell r="BG59" t="str">
            <v>BRASIL</v>
          </cell>
          <cell r="BH59" t="str">
            <v>SP</v>
          </cell>
          <cell r="BI59" t="str">
            <v>BRAGANÇA PAULISTA</v>
          </cell>
          <cell r="BJ59" t="str">
            <v/>
          </cell>
          <cell r="BK59" t="str">
            <v>(11) 95473-1472</v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>Não</v>
          </cell>
          <cell r="BS59">
            <v>0</v>
          </cell>
          <cell r="BT59" t="str">
            <v>Sim</v>
          </cell>
          <cell r="BU59" t="str">
            <v>BRASIL</v>
          </cell>
          <cell r="BV59" t="str">
            <v>POLÍCIA FEDERAL</v>
          </cell>
          <cell r="BW59" t="str">
            <v>FM778225</v>
          </cell>
          <cell r="BX59" t="str">
            <v>17/03/2015</v>
          </cell>
          <cell r="BY59" t="str">
            <v>16/03/2020</v>
          </cell>
        </row>
        <row r="60">
          <cell r="D60" t="str">
            <v>MARCIA CRISTINA DE ALMEIDA OLIVEIRA</v>
          </cell>
          <cell r="E60" t="str">
            <v>MARCIA CRISTINA DE ALMEIDA OLIVEIRA</v>
          </cell>
          <cell r="F60" t="str">
            <v>ATLETA</v>
          </cell>
          <cell r="G60" t="str">
            <v>ATLETISMO</v>
          </cell>
          <cell r="H60" t="e">
            <v>#N/A</v>
          </cell>
          <cell r="I60">
            <v>43696</v>
          </cell>
          <cell r="J60">
            <v>43697</v>
          </cell>
          <cell r="K60">
            <v>43709</v>
          </cell>
          <cell r="L60">
            <v>43708</v>
          </cell>
          <cell r="M60" t="str">
            <v>Bristol International Airport Hotel</v>
          </cell>
          <cell r="N60" t="str">
            <v>Guarulhos</v>
          </cell>
          <cell r="O60" t="str">
            <v>Aeroporto Internacional de Guarulhos</v>
          </cell>
          <cell r="P60" t="str">
            <v>Guarulhos</v>
          </cell>
          <cell r="Q60" t="str">
            <v>015.819.982-01</v>
          </cell>
          <cell r="R60" t="str">
            <v>477595</v>
          </cell>
          <cell r="S60" t="str">
            <v>SEGUP</v>
          </cell>
          <cell r="T60" t="str">
            <v>AP</v>
          </cell>
          <cell r="U60" t="str">
            <v>02/10/2007</v>
          </cell>
          <cell r="V60" t="str">
            <v>MARCIA</v>
          </cell>
          <cell r="W60" t="str">
            <v>CRISTINA DE ALMEIDA OLIVEIRA</v>
          </cell>
          <cell r="X60" t="str">
            <v>MARCIA CRISTINA</v>
          </cell>
          <cell r="Y60" t="str">
            <v>MARLONMACAPA@HOTMAIL.COM</v>
          </cell>
          <cell r="Z60" t="str">
            <v>14/12/1995</v>
          </cell>
          <cell r="AA60" t="str">
            <v>SOLTEIRO(A)</v>
          </cell>
          <cell r="AB60" t="str">
            <v>BRASIL</v>
          </cell>
          <cell r="AC60" t="str">
            <v>AP</v>
          </cell>
          <cell r="AD60" t="str">
            <v>SANTANA</v>
          </cell>
          <cell r="AE60" t="str">
            <v>FEMININO</v>
          </cell>
          <cell r="AF60" t="str">
            <v>MARA LUCIA OLIVEIRA DE ALMEIDA</v>
          </cell>
          <cell r="AG60" t="str">
            <v>MARCIO SOUTO OLIVEIRA</v>
          </cell>
          <cell r="AH60" t="str">
            <v>FEDERAÇÃO DE PARADESPORTO DO AMAPÁ</v>
          </cell>
          <cell r="AI60" t="str">
            <v>FPA - AP</v>
          </cell>
          <cell r="AJ60" t="str">
            <v>YNDIRAIMA ALESSANDRA SANTOS DA CUNHA</v>
          </cell>
          <cell r="AK60" t="str">
            <v>YNDIRAIMA1811@GMAIL.COM</v>
          </cell>
          <cell r="AL60" t="str">
            <v>FPAMAPA@HOTMAIL.COM</v>
          </cell>
          <cell r="AM60" t="str">
            <v>COMITÊ PARALÍMPICO BRASILEIRO</v>
          </cell>
          <cell r="AN60" t="str">
            <v>FRANCISCO MARLON DA SILVA GOMES</v>
          </cell>
          <cell r="AO60" t="str">
            <v>64.0</v>
          </cell>
          <cell r="AP60" t="str">
            <v>1.55</v>
          </cell>
          <cell r="AQ60" t="str">
            <v>31121</v>
          </cell>
          <cell r="AR60" t="str">
            <v>ENSINO SUPERIOR INCOMPLETO</v>
          </cell>
          <cell r="AS60" t="str">
            <v/>
          </cell>
          <cell r="AT60" t="str">
            <v/>
          </cell>
          <cell r="AU60" t="str">
            <v/>
          </cell>
          <cell r="AV60" t="str">
            <v>Sim</v>
          </cell>
          <cell r="AW60" t="str">
            <v>Sim</v>
          </cell>
          <cell r="AX60" t="str">
            <v>VISUAL</v>
          </cell>
          <cell r="AY60" t="str">
            <v>Não</v>
          </cell>
          <cell r="AZ60" t="str">
            <v>Não</v>
          </cell>
          <cell r="BA60">
            <v>0</v>
          </cell>
          <cell r="BB60" t="str">
            <v>68.900-000</v>
          </cell>
          <cell r="BC60" t="str">
            <v>RUA 01</v>
          </cell>
          <cell r="BD60" t="str">
            <v>1183</v>
          </cell>
          <cell r="BE60" t="str">
            <v>PROXIMO AO SUPERMERCADO SANTA LUCIA</v>
          </cell>
          <cell r="BF60" t="str">
            <v>MURICI</v>
          </cell>
          <cell r="BG60" t="str">
            <v>BRASIL</v>
          </cell>
          <cell r="BH60" t="str">
            <v>AP</v>
          </cell>
          <cell r="BI60" t="str">
            <v>MACAPÁ</v>
          </cell>
          <cell r="BJ60" t="str">
            <v>AEROPORTO INTERNACIONAL DE MACAPÁ - ALBERTO ALCOLUMBRE</v>
          </cell>
          <cell r="BK60" t="str">
            <v>(96) 9917-7600</v>
          </cell>
          <cell r="BL60" t="str">
            <v>(96) 98114-9058</v>
          </cell>
          <cell r="BM60" t="str">
            <v>104</v>
          </cell>
          <cell r="BN60" t="str">
            <v>CAIXA ECONÔMICA FEDERAL</v>
          </cell>
          <cell r="BO60" t="str">
            <v>CONTA POUPANÇA</v>
          </cell>
          <cell r="BP60" t="str">
            <v>3101</v>
          </cell>
          <cell r="BQ60" t="str">
            <v>00015159-8</v>
          </cell>
          <cell r="BR60" t="str">
            <v>Não</v>
          </cell>
          <cell r="BS60">
            <v>0</v>
          </cell>
          <cell r="BT60" t="str">
            <v>Sim</v>
          </cell>
          <cell r="BU60" t="str">
            <v>BRASIL</v>
          </cell>
          <cell r="BV60" t="str">
            <v>POLÍCIA FEDERAL</v>
          </cell>
          <cell r="BW60" t="str">
            <v>FZ348099</v>
          </cell>
          <cell r="BX60" t="str">
            <v>20/05/2019</v>
          </cell>
          <cell r="BY60" t="str">
            <v>19/05/2029</v>
          </cell>
        </row>
        <row r="61">
          <cell r="D61" t="str">
            <v>MARCO ANTONIO FERREIRA ALVES</v>
          </cell>
          <cell r="E61" t="str">
            <v>MARCO ANTONIO FERREIRA ALVES</v>
          </cell>
          <cell r="F61" t="str">
            <v>FISIOTERAPEUTA</v>
          </cell>
          <cell r="G61" t="str">
            <v>ATLETISMO</v>
          </cell>
          <cell r="H61" t="e">
            <v>#N/A</v>
          </cell>
          <cell r="I61">
            <v>43695</v>
          </cell>
          <cell r="J61">
            <v>43696</v>
          </cell>
          <cell r="K61">
            <v>43709</v>
          </cell>
          <cell r="L61">
            <v>43708</v>
          </cell>
          <cell r="M61" t="str">
            <v>Bristol International Airport Hotel</v>
          </cell>
          <cell r="N61" t="str">
            <v>Guarulhos</v>
          </cell>
          <cell r="O61" t="str">
            <v>Aeroporto Internacional de Guarulhos</v>
          </cell>
          <cell r="P61" t="str">
            <v>Guarulhos</v>
          </cell>
          <cell r="Q61" t="str">
            <v>018.275.738-21</v>
          </cell>
          <cell r="R61" t="str">
            <v>12119427-9</v>
          </cell>
          <cell r="S61" t="str">
            <v>SSP</v>
          </cell>
          <cell r="T61" t="str">
            <v>SP</v>
          </cell>
          <cell r="U61" t="str">
            <v>07/02/2013</v>
          </cell>
          <cell r="V61" t="str">
            <v>MARCO</v>
          </cell>
          <cell r="W61" t="str">
            <v>ANTONIO FERREIRA ALVES</v>
          </cell>
          <cell r="X61" t="str">
            <v>MARCO ANTONIO FERREIRA ALVES</v>
          </cell>
          <cell r="Y61" t="str">
            <v>FISIO.MARCO@UOL.COM.BR</v>
          </cell>
          <cell r="Z61" t="str">
            <v>31/03/1960</v>
          </cell>
          <cell r="AA61" t="str">
            <v>CASADO(A)</v>
          </cell>
          <cell r="AB61" t="str">
            <v>BRASIL</v>
          </cell>
          <cell r="AC61" t="str">
            <v>SP</v>
          </cell>
          <cell r="AD61" t="str">
            <v>SÃO PAULO</v>
          </cell>
          <cell r="AE61" t="str">
            <v>MASCULINO</v>
          </cell>
          <cell r="AF61" t="str">
            <v>LOURDES DE PAULA CABRERA ALVES</v>
          </cell>
          <cell r="AG61" t="str">
            <v>JOAQUIM FERREIRA ALVES</v>
          </cell>
          <cell r="AH61" t="str">
            <v>COMITÊ PARAOLÍMPICO BRASILEIRO</v>
          </cell>
          <cell r="AI61" t="str">
            <v>CPB</v>
          </cell>
          <cell r="AJ61" t="str">
            <v>ANDREW PARSONS</v>
          </cell>
          <cell r="AK61" t="str">
            <v>aparsons@cpb.org.br</v>
          </cell>
          <cell r="AL61" t="str">
            <v>luca.scheid@gmail.com</v>
          </cell>
          <cell r="AM61" t="str">
            <v>COMITÊ PARALÍMPICO BRASILEIRO</v>
          </cell>
          <cell r="AN61" t="str">
            <v/>
          </cell>
          <cell r="AO61" t="str">
            <v>0.0</v>
          </cell>
          <cell r="AP61" t="str">
            <v>0.0</v>
          </cell>
          <cell r="AQ61" t="str">
            <v/>
          </cell>
          <cell r="AR61" t="str">
            <v>PÓS-GRADUAÇÃO COMPLETA</v>
          </cell>
          <cell r="AS61" t="str">
            <v>170.00568.69-9</v>
          </cell>
          <cell r="AT61" t="str">
            <v>11973-F</v>
          </cell>
          <cell r="AU61" t="str">
            <v/>
          </cell>
          <cell r="AV61" t="str">
            <v>Não</v>
          </cell>
          <cell r="AW61" t="str">
            <v>Não</v>
          </cell>
          <cell r="AX61" t="str">
            <v/>
          </cell>
          <cell r="AY61" t="str">
            <v>Não</v>
          </cell>
          <cell r="AZ61" t="str">
            <v>Não</v>
          </cell>
          <cell r="BA61">
            <v>0</v>
          </cell>
          <cell r="BB61" t="str">
            <v>11.421-070</v>
          </cell>
          <cell r="BC61" t="str">
            <v>RUA JOSÉ SAUDA</v>
          </cell>
          <cell r="BD61" t="str">
            <v>255</v>
          </cell>
          <cell r="BE61" t="str">
            <v/>
          </cell>
          <cell r="BF61" t="str">
            <v>JARDIM GUAIÚBBA</v>
          </cell>
          <cell r="BG61" t="str">
            <v>BRASIL</v>
          </cell>
          <cell r="BH61" t="str">
            <v>SP</v>
          </cell>
          <cell r="BI61" t="str">
            <v>GUARUJÁ</v>
          </cell>
          <cell r="BJ61" t="str">
            <v>AEROPORTO DE CONGONHAS</v>
          </cell>
          <cell r="BK61" t="str">
            <v>(13) 99175-0436</v>
          </cell>
          <cell r="BL61" t="str">
            <v>(13) 3354-1896</v>
          </cell>
          <cell r="BM61" t="str">
            <v>1</v>
          </cell>
          <cell r="BN61" t="str">
            <v>BANCO DO BRASIL S.A.</v>
          </cell>
          <cell r="BO61" t="str">
            <v>CONTA CORRENTE</v>
          </cell>
          <cell r="BP61" t="str">
            <v>0925-3</v>
          </cell>
          <cell r="BQ61" t="str">
            <v>20626-1</v>
          </cell>
          <cell r="BR61" t="str">
            <v>Sim</v>
          </cell>
          <cell r="BS61">
            <v>1</v>
          </cell>
          <cell r="BT61" t="str">
            <v>Sim</v>
          </cell>
          <cell r="BU61" t="str">
            <v>BRASIL</v>
          </cell>
          <cell r="BV61" t="str">
            <v>POLÍCIA FEDERAL</v>
          </cell>
          <cell r="BW61" t="str">
            <v>FP 641855</v>
          </cell>
          <cell r="BX61" t="str">
            <v>14/04/2016</v>
          </cell>
          <cell r="BY61" t="str">
            <v>14/04/2026</v>
          </cell>
        </row>
        <row r="62">
          <cell r="D62" t="str">
            <v>MARIA CLARA AUGUSTO DA SILVA</v>
          </cell>
          <cell r="E62" t="str">
            <v>MARIA CLARA AUGUSTO DA SILVA</v>
          </cell>
          <cell r="F62" t="str">
            <v>ATLETA</v>
          </cell>
          <cell r="G62" t="str">
            <v>ATLETISMO</v>
          </cell>
          <cell r="H62" t="e">
            <v>#N/A</v>
          </cell>
          <cell r="I62">
            <v>43696</v>
          </cell>
          <cell r="J62">
            <v>43697</v>
          </cell>
          <cell r="K62">
            <v>43709</v>
          </cell>
          <cell r="L62">
            <v>43708</v>
          </cell>
          <cell r="M62" t="str">
            <v>Bristol International Airport Hotel</v>
          </cell>
          <cell r="N62" t="str">
            <v>Guarulhos</v>
          </cell>
          <cell r="O62" t="str">
            <v>Aeroporto Internacional de Guarulhos</v>
          </cell>
          <cell r="P62" t="str">
            <v>Guarulhos</v>
          </cell>
          <cell r="Q62" t="str">
            <v>088.913.874-52</v>
          </cell>
          <cell r="R62" t="str">
            <v>2.930.923</v>
          </cell>
          <cell r="S62" t="str">
            <v>SSP</v>
          </cell>
          <cell r="T62" t="str">
            <v>RN</v>
          </cell>
          <cell r="U62" t="str">
            <v>02/05/2007</v>
          </cell>
          <cell r="V62" t="str">
            <v>MARIA CLARA AUGUSTO DA</v>
          </cell>
          <cell r="W62" t="str">
            <v>SILVA</v>
          </cell>
          <cell r="X62" t="str">
            <v>MARIA CLARA AUGUSTO DA SILVA</v>
          </cell>
          <cell r="Y62" t="str">
            <v>LUCIALIRO@HOTMAIL.COM</v>
          </cell>
          <cell r="Z62" t="str">
            <v>06/05/2004</v>
          </cell>
          <cell r="AA62" t="str">
            <v>SOLTEIRO(A)</v>
          </cell>
          <cell r="AB62" t="str">
            <v>BRASIL</v>
          </cell>
          <cell r="AC62" t="str">
            <v>RN</v>
          </cell>
          <cell r="AD62" t="str">
            <v>SÃO PAULO DO POTENGI</v>
          </cell>
          <cell r="AE62" t="str">
            <v>FEMININO</v>
          </cell>
          <cell r="AF62" t="str">
            <v>MARIA JOSE RIBEIRO DE SOUZA</v>
          </cell>
          <cell r="AG62" t="str">
            <v>CLENILSON AUGUSTO DA SILVA</v>
          </cell>
          <cell r="AH62" t="str">
            <v>ASSOCIAÇÃO DE DEFICIENTES VISUAIS DO RIO GRANDE DO NORTE</v>
          </cell>
          <cell r="AI62" t="str">
            <v>ADEVIRN</v>
          </cell>
          <cell r="AJ62" t="str">
            <v>LÚCIA MARIA DA SILVA</v>
          </cell>
          <cell r="AK62" t="str">
            <v>lucialiro2006@yahoo.com.br</v>
          </cell>
          <cell r="AL62" t="str">
            <v>adevirn@yahoo.com.br</v>
          </cell>
          <cell r="AM62" t="str">
            <v/>
          </cell>
          <cell r="AN62" t="str">
            <v>MARILIA DE AZEVEDO SILVA</v>
          </cell>
          <cell r="AO62" t="str">
            <v>50.0</v>
          </cell>
          <cell r="AP62" t="str">
            <v>1.6</v>
          </cell>
          <cell r="AQ62" t="str">
            <v>42147</v>
          </cell>
          <cell r="AR62" t="str">
            <v>ENSINO FUNDAMENTAL COMPLETO</v>
          </cell>
          <cell r="AS62" t="str">
            <v/>
          </cell>
          <cell r="AT62" t="str">
            <v/>
          </cell>
          <cell r="AU62" t="str">
            <v/>
          </cell>
          <cell r="AV62" t="str">
            <v>Não</v>
          </cell>
          <cell r="AW62" t="str">
            <v>Sim</v>
          </cell>
          <cell r="AX62" t="str">
            <v>FISICA</v>
          </cell>
          <cell r="AY62" t="str">
            <v>Não</v>
          </cell>
          <cell r="AZ62" t="str">
            <v>Não</v>
          </cell>
          <cell r="BA62">
            <v>0</v>
          </cell>
          <cell r="BB62" t="str">
            <v>59.052-700</v>
          </cell>
          <cell r="BC62" t="str">
            <v>RUA DOS CAICOS</v>
          </cell>
          <cell r="BD62" t="str">
            <v>1995</v>
          </cell>
          <cell r="BE62" t="str">
            <v/>
          </cell>
          <cell r="BF62" t="str">
            <v>D S ROSADO</v>
          </cell>
          <cell r="BG62" t="str">
            <v>BRASIL</v>
          </cell>
          <cell r="BH62" t="str">
            <v>RN</v>
          </cell>
          <cell r="BI62" t="str">
            <v>NATAL</v>
          </cell>
          <cell r="BJ62" t="str">
            <v>AEROPORTO INTERNACIONAL GOVERNADOR ALUÍZIO ALVES</v>
          </cell>
          <cell r="BK62" t="str">
            <v>(84) 98791-0486</v>
          </cell>
          <cell r="BL62" t="str">
            <v/>
          </cell>
          <cell r="BM62" t="str">
            <v>104</v>
          </cell>
          <cell r="BN62" t="str">
            <v>CAIXA ECONÔMICA FEDERAL</v>
          </cell>
          <cell r="BO62" t="str">
            <v>CONTA POUPANÇA</v>
          </cell>
          <cell r="BP62" t="str">
            <v>10233011-00</v>
          </cell>
          <cell r="BQ62" t="str">
            <v>1110022-1</v>
          </cell>
          <cell r="BR62" t="str">
            <v>Não</v>
          </cell>
          <cell r="BS62">
            <v>0</v>
          </cell>
          <cell r="BT62" t="str">
            <v>Sim</v>
          </cell>
          <cell r="BU62" t="str">
            <v>BRASIL</v>
          </cell>
          <cell r="BV62" t="str">
            <v>POLÍCIA FEDERAL</v>
          </cell>
          <cell r="BW62" t="str">
            <v>FY701863</v>
          </cell>
          <cell r="BX62" t="str">
            <v>10/04/2019</v>
          </cell>
          <cell r="BY62" t="str">
            <v>09/04/2029</v>
          </cell>
        </row>
        <row r="63">
          <cell r="D63" t="str">
            <v>MARIVANA OLIVEIRA DA NOBREGA</v>
          </cell>
          <cell r="E63" t="str">
            <v>MARIVANA OLIVEIRA DA NOBREGA</v>
          </cell>
          <cell r="F63" t="str">
            <v>ATLETA</v>
          </cell>
          <cell r="G63" t="str">
            <v>ATLETISMO</v>
          </cell>
          <cell r="H63" t="e">
            <v>#N/A</v>
          </cell>
          <cell r="I63">
            <v>43696</v>
          </cell>
          <cell r="J63">
            <v>43697</v>
          </cell>
          <cell r="K63">
            <v>43709</v>
          </cell>
          <cell r="L63">
            <v>43708</v>
          </cell>
          <cell r="M63" t="str">
            <v>Bristol International Airport Hotel</v>
          </cell>
          <cell r="N63" t="str">
            <v>Guarulhos</v>
          </cell>
          <cell r="O63" t="str">
            <v>Aeroporto Internacional de Guarulhos</v>
          </cell>
          <cell r="P63" t="str">
            <v>Guarulhos</v>
          </cell>
          <cell r="Q63" t="str">
            <v>070.363.254-02</v>
          </cell>
          <cell r="R63" t="str">
            <v>30071589-3</v>
          </cell>
          <cell r="S63" t="str">
            <v>SSP</v>
          </cell>
          <cell r="T63" t="str">
            <v>AL</v>
          </cell>
          <cell r="U63" t="str">
            <v>21/03/2013</v>
          </cell>
          <cell r="V63" t="str">
            <v>MARIVANA</v>
          </cell>
          <cell r="W63" t="str">
            <v>OLIVEIRA DA NOBREGA</v>
          </cell>
          <cell r="X63" t="str">
            <v>MARIVANA NOBREGA</v>
          </cell>
          <cell r="Y63" t="str">
            <v>MARY_17REGUEIRA@HOTMAIL.COM</v>
          </cell>
          <cell r="Z63" t="str">
            <v>02/05/1990</v>
          </cell>
          <cell r="AA63" t="str">
            <v>SOLTEIRO(A)</v>
          </cell>
          <cell r="AB63" t="str">
            <v>BRASIL</v>
          </cell>
          <cell r="AC63" t="str">
            <v>AL</v>
          </cell>
          <cell r="AD63" t="str">
            <v>MACEIÓ</v>
          </cell>
          <cell r="AE63" t="str">
            <v>FEMININO</v>
          </cell>
          <cell r="AF63" t="str">
            <v>IVANA MARIA DE OLIVEIRA SILVA</v>
          </cell>
          <cell r="AG63" t="str">
            <v>JOSE GREGORIO MARINHO DA NOBREGA</v>
          </cell>
          <cell r="AH63" t="str">
            <v>CAD - CLUBE AMIGOS DOS DEFICIENTES</v>
          </cell>
          <cell r="AI63" t="str">
            <v>CAD</v>
          </cell>
          <cell r="AJ63" t="str">
            <v>PAULO CÉSAR DOS SANTOS</v>
          </cell>
          <cell r="AK63" t="str">
            <v>paulojato@yahoo.com.br</v>
          </cell>
          <cell r="AL63" t="str">
            <v>cadriopretosp@yahoo.com.br</v>
          </cell>
          <cell r="AM63" t="str">
            <v>COMITÊ PARALÍMPICO BRASILEIRO</v>
          </cell>
          <cell r="AN63" t="str">
            <v>FLAVIO DOS SANTOS SILVA</v>
          </cell>
          <cell r="AO63" t="str">
            <v>83.2</v>
          </cell>
          <cell r="AP63" t="str">
            <v>1.58</v>
          </cell>
          <cell r="AQ63" t="str">
            <v>13986</v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>Sim</v>
          </cell>
          <cell r="AW63" t="str">
            <v>Sim</v>
          </cell>
          <cell r="AX63" t="str">
            <v>FISICA</v>
          </cell>
          <cell r="AY63" t="str">
            <v>Não</v>
          </cell>
          <cell r="AZ63" t="str">
            <v>Não</v>
          </cell>
          <cell r="BA63">
            <v>0</v>
          </cell>
          <cell r="BB63" t="str">
            <v>04.319-100</v>
          </cell>
          <cell r="BC63" t="str">
            <v>RUA SANTA ANTILHA</v>
          </cell>
          <cell r="BD63" t="str">
            <v>170</v>
          </cell>
          <cell r="BE63" t="str">
            <v>CASA 2</v>
          </cell>
          <cell r="BF63" t="str">
            <v>CIDADE VARGAS</v>
          </cell>
          <cell r="BG63" t="str">
            <v>BRASIL</v>
          </cell>
          <cell r="BH63" t="str">
            <v>SP</v>
          </cell>
          <cell r="BI63" t="str">
            <v>SÃO PAULO</v>
          </cell>
          <cell r="BJ63" t="str">
            <v>AEROPORTO DE CONGONHAS</v>
          </cell>
          <cell r="BK63" t="str">
            <v>(21) 7920-1788</v>
          </cell>
          <cell r="BL63" t="str">
            <v>(11) 2631-0980</v>
          </cell>
          <cell r="BM63" t="str">
            <v>104</v>
          </cell>
          <cell r="BN63" t="str">
            <v>CAIXA ECONÔMICA FEDERAL</v>
          </cell>
          <cell r="BO63" t="str">
            <v>CONTA POUPANÇA</v>
          </cell>
          <cell r="BP63" t="str">
            <v>55</v>
          </cell>
          <cell r="BQ63" t="str">
            <v>201806</v>
          </cell>
          <cell r="BR63" t="str">
            <v>Não</v>
          </cell>
          <cell r="BS63">
            <v>0</v>
          </cell>
          <cell r="BT63" t="str">
            <v>Sim</v>
          </cell>
          <cell r="BU63" t="str">
            <v>BRASIL</v>
          </cell>
          <cell r="BV63" t="str">
            <v>POLÍCIA FEDERAL</v>
          </cell>
          <cell r="BW63" t="str">
            <v>FP063995</v>
          </cell>
          <cell r="BX63" t="str">
            <v>13/01/2016</v>
          </cell>
          <cell r="BY63" t="str">
            <v>12/01/2026</v>
          </cell>
        </row>
        <row r="64">
          <cell r="D64" t="str">
            <v>MATEUS EVANGELISTA CARDOSO</v>
          </cell>
          <cell r="E64" t="str">
            <v>MATEUS EVANGELISTA CARDOSO</v>
          </cell>
          <cell r="F64" t="str">
            <v>ATLETA</v>
          </cell>
          <cell r="G64" t="str">
            <v>ATLETISMO</v>
          </cell>
          <cell r="H64" t="e">
            <v>#N/A</v>
          </cell>
          <cell r="I64">
            <v>43695</v>
          </cell>
          <cell r="J64">
            <v>43696</v>
          </cell>
          <cell r="K64">
            <v>43709</v>
          </cell>
          <cell r="L64">
            <v>43708</v>
          </cell>
          <cell r="M64" t="str">
            <v>Bristol International Airport Hotel</v>
          </cell>
          <cell r="N64" t="str">
            <v>Guarulhos</v>
          </cell>
          <cell r="O64" t="str">
            <v>Aeroporto Internacional de Guarulhos</v>
          </cell>
          <cell r="P64" t="str">
            <v>Guarulhos</v>
          </cell>
          <cell r="Q64" t="str">
            <v>003.359.732-48</v>
          </cell>
          <cell r="R64" t="str">
            <v>62.206.549-X</v>
          </cell>
          <cell r="S64" t="str">
            <v>SSP</v>
          </cell>
          <cell r="T64" t="str">
            <v>RO</v>
          </cell>
          <cell r="U64" t="str">
            <v>09/05/2016</v>
          </cell>
          <cell r="V64" t="str">
            <v>MATEUS</v>
          </cell>
          <cell r="W64" t="str">
            <v>EVANGELISTA CARDOSO</v>
          </cell>
          <cell r="X64" t="str">
            <v>MATEUS EVANGELISTA CARDOSO</v>
          </cell>
          <cell r="Y64" t="str">
            <v>MATEUS.EVAN@HOTMAIL.COM</v>
          </cell>
          <cell r="Z64" t="str">
            <v>15/02/1994</v>
          </cell>
          <cell r="AA64" t="str">
            <v>SOLTEIRO(A)</v>
          </cell>
          <cell r="AB64" t="str">
            <v>BRASIL</v>
          </cell>
          <cell r="AC64" t="str">
            <v>RO</v>
          </cell>
          <cell r="AD64" t="str">
            <v>PORTO VELHO</v>
          </cell>
          <cell r="AE64" t="str">
            <v>MASCULINO</v>
          </cell>
          <cell r="AF64" t="str">
            <v>FRANCISCA CARDOSO FEITOSA</v>
          </cell>
          <cell r="AG64" t="str">
            <v>LARDIVINO EVANGELISTA CARDOSO</v>
          </cell>
          <cell r="AH64" t="str">
            <v>ASSOCIAÇÃO ATLETICA ACADÊMICA SANTANA</v>
          </cell>
          <cell r="AI64" t="str">
            <v>A. A. A. UNI SANTANNA</v>
          </cell>
          <cell r="AJ64" t="str">
            <v>CESAR FARID HADDAD</v>
          </cell>
          <cell r="AK64" t="str">
            <v>cesarfarid@uol.com.br</v>
          </cell>
          <cell r="AL64" t="str">
            <v>ESPORTE@SANTANNA.BR</v>
          </cell>
          <cell r="AM64" t="str">
            <v>COMITÊ PARALÍMPICO BRASILEIRO</v>
          </cell>
          <cell r="AN64" t="str">
            <v>SILVIO ROBERTO CORSINO DO CARMO</v>
          </cell>
          <cell r="AO64" t="str">
            <v>68.0</v>
          </cell>
          <cell r="AP64" t="str">
            <v>1.75</v>
          </cell>
          <cell r="AQ64" t="str">
            <v>18047</v>
          </cell>
          <cell r="AR64" t="str">
            <v>ENSINO MÉDIO INCOMPLETO</v>
          </cell>
          <cell r="AS64" t="str">
            <v/>
          </cell>
          <cell r="AT64" t="str">
            <v/>
          </cell>
          <cell r="AU64" t="str">
            <v/>
          </cell>
          <cell r="AV64" t="str">
            <v>Sim</v>
          </cell>
          <cell r="AW64" t="str">
            <v>Sim</v>
          </cell>
          <cell r="AX64" t="str">
            <v>FISICA</v>
          </cell>
          <cell r="AY64" t="str">
            <v>Não</v>
          </cell>
          <cell r="AZ64" t="str">
            <v>Não</v>
          </cell>
          <cell r="BA64">
            <v>0</v>
          </cell>
          <cell r="BB64" t="str">
            <v>09.571-425</v>
          </cell>
          <cell r="BC64" t="str">
            <v>RUA CAVALHEIRO ERNESTO GUILIANO</v>
          </cell>
          <cell r="BD64" t="str">
            <v>346</v>
          </cell>
          <cell r="BE64" t="str">
            <v>APTO 1</v>
          </cell>
          <cell r="BF64" t="str">
            <v>OSVALDO CRUZ</v>
          </cell>
          <cell r="BG64" t="str">
            <v>BRASIL</v>
          </cell>
          <cell r="BH64" t="str">
            <v>SP</v>
          </cell>
          <cell r="BI64" t="str">
            <v>SÃO CAETANO DO SUL</v>
          </cell>
          <cell r="BJ64" t="str">
            <v>AEROPORTO DE CONGONHAS</v>
          </cell>
          <cell r="BK64" t="str">
            <v>(69) 9218-4425</v>
          </cell>
          <cell r="BL64" t="str">
            <v>(69) 9218-4425</v>
          </cell>
          <cell r="BM64" t="str">
            <v>104</v>
          </cell>
          <cell r="BN64" t="str">
            <v>CAIXA ECONÔMICA FEDERAL</v>
          </cell>
          <cell r="BO64" t="str">
            <v>CONTA POUPANÇA</v>
          </cell>
          <cell r="BP64" t="str">
            <v>2748</v>
          </cell>
          <cell r="BQ64" t="str">
            <v>13299-8</v>
          </cell>
          <cell r="BR64" t="str">
            <v>Não</v>
          </cell>
          <cell r="BS64">
            <v>0</v>
          </cell>
          <cell r="BT64" t="str">
            <v>Sim</v>
          </cell>
          <cell r="BU64" t="str">
            <v>BRASIL</v>
          </cell>
          <cell r="BV64" t="str">
            <v>POLÍCIA FEDERAL</v>
          </cell>
          <cell r="BW64" t="str">
            <v>FY340828</v>
          </cell>
          <cell r="BX64" t="str">
            <v>27/02/2019</v>
          </cell>
          <cell r="BY64" t="str">
            <v>26/02/2029</v>
          </cell>
        </row>
        <row r="65">
          <cell r="D65" t="str">
            <v>MATEUS SANTOS DE OLIVEIRA</v>
          </cell>
          <cell r="E65" t="str">
            <v>MATEUS SANTOS DE OLIVEIRA</v>
          </cell>
          <cell r="F65" t="str">
            <v>ATLETA GUIA</v>
          </cell>
          <cell r="G65" t="str">
            <v>ATLETISMO</v>
          </cell>
          <cell r="H65" t="e">
            <v>#N/A</v>
          </cell>
          <cell r="I65">
            <v>43695</v>
          </cell>
          <cell r="J65">
            <v>43696</v>
          </cell>
          <cell r="K65">
            <v>43709</v>
          </cell>
          <cell r="L65">
            <v>43708</v>
          </cell>
          <cell r="M65" t="str">
            <v>Bristol International Airport Hotel</v>
          </cell>
          <cell r="N65" t="str">
            <v>Guarulhos</v>
          </cell>
          <cell r="O65" t="str">
            <v>Aeroporto Internacional de Guarulhos</v>
          </cell>
          <cell r="P65" t="str">
            <v>Guarulhos</v>
          </cell>
          <cell r="Q65" t="str">
            <v>447.260.328-44</v>
          </cell>
          <cell r="R65" t="str">
            <v>39.348.046-X</v>
          </cell>
          <cell r="S65" t="str">
            <v>SSP-SP</v>
          </cell>
          <cell r="T65" t="str">
            <v>SP</v>
          </cell>
          <cell r="U65" t="str">
            <v>29/04/2014</v>
          </cell>
          <cell r="V65" t="str">
            <v>MATEUS</v>
          </cell>
          <cell r="W65" t="str">
            <v>SANTOS DE OLIVEIRA</v>
          </cell>
          <cell r="X65" t="str">
            <v>MATEUS</v>
          </cell>
          <cell r="Y65" t="str">
            <v>MATEUS_TIMAO172@HOTMAIL.COM</v>
          </cell>
          <cell r="Z65" t="str">
            <v>03/08/1996</v>
          </cell>
          <cell r="AA65" t="str">
            <v>SOLTEIRO(A)</v>
          </cell>
          <cell r="AB65" t="str">
            <v>BRASIL</v>
          </cell>
          <cell r="AC65" t="str">
            <v>SP</v>
          </cell>
          <cell r="AD65" t="str">
            <v>SÃO PAULO</v>
          </cell>
          <cell r="AE65" t="str">
            <v>MASCULINO</v>
          </cell>
          <cell r="AF65" t="str">
            <v>LINDIONARA DE FATIMA SANTOS</v>
          </cell>
          <cell r="AG65" t="str">
            <v>JOSE MARCOS FERREIRA DE OLIVEIRA</v>
          </cell>
          <cell r="AH65" t="str">
            <v>ASSOCIAÇÃO ATLETICA ACADÊMICA SANTANA</v>
          </cell>
          <cell r="AI65" t="str">
            <v>A. A. A. UNI SANTANNA</v>
          </cell>
          <cell r="AJ65" t="str">
            <v>CESAR FARID HADDAD</v>
          </cell>
          <cell r="AK65" t="str">
            <v>cesarfarid@uol.com.br</v>
          </cell>
          <cell r="AL65" t="str">
            <v>ESPORTE@SANTANNA.BR</v>
          </cell>
          <cell r="AM65" t="str">
            <v>COMITÊ PARALÍMPICO BRASILEIRO</v>
          </cell>
          <cell r="AN65" t="str">
            <v/>
          </cell>
          <cell r="AO65" t="str">
            <v>70.0</v>
          </cell>
          <cell r="AP65" t="str">
            <v>1.76</v>
          </cell>
          <cell r="AQ65" t="str">
            <v>43394</v>
          </cell>
          <cell r="AR65" t="str">
            <v>ENSINO SUPERIOR INCOMPLETO</v>
          </cell>
          <cell r="AS65" t="str">
            <v/>
          </cell>
          <cell r="AT65" t="str">
            <v/>
          </cell>
          <cell r="AU65" t="str">
            <v/>
          </cell>
          <cell r="AV65" t="str">
            <v>Não</v>
          </cell>
          <cell r="AW65" t="str">
            <v>Não</v>
          </cell>
          <cell r="AX65" t="str">
            <v/>
          </cell>
          <cell r="AY65" t="str">
            <v>Não</v>
          </cell>
          <cell r="AZ65" t="str">
            <v>Não</v>
          </cell>
          <cell r="BA65">
            <v>0</v>
          </cell>
          <cell r="BB65" t="str">
            <v>04.430-150</v>
          </cell>
          <cell r="BC65" t="str">
            <v xml:space="preserve">AVENIDA PIO VI </v>
          </cell>
          <cell r="BD65" t="str">
            <v>35</v>
          </cell>
          <cell r="BE65" t="str">
            <v>B</v>
          </cell>
          <cell r="BF65" t="str">
            <v>VILA MISSIONARIA</v>
          </cell>
          <cell r="BG65" t="str">
            <v>BRASIL</v>
          </cell>
          <cell r="BH65" t="str">
            <v>SP</v>
          </cell>
          <cell r="BI65" t="str">
            <v>SÃO PAULO</v>
          </cell>
          <cell r="BJ65" t="str">
            <v>AEROPORTO DE GUARULHOS</v>
          </cell>
          <cell r="BK65" t="str">
            <v>(11) 97965-9321</v>
          </cell>
          <cell r="BL65" t="str">
            <v>(11) 5616-8157</v>
          </cell>
          <cell r="BM65" t="str">
            <v>104</v>
          </cell>
          <cell r="BN65" t="str">
            <v>CAIXA ECONÔMICA FEDERAL</v>
          </cell>
          <cell r="BO65" t="str">
            <v>CONTA POUPANÇA</v>
          </cell>
          <cell r="BP65" t="str">
            <v>455-7</v>
          </cell>
          <cell r="BQ65" t="str">
            <v>6271-7</v>
          </cell>
          <cell r="BR65" t="str">
            <v>Não</v>
          </cell>
          <cell r="BS65">
            <v>0</v>
          </cell>
          <cell r="BT65" t="str">
            <v>Sim</v>
          </cell>
          <cell r="BU65" t="str">
            <v>BRASIL</v>
          </cell>
          <cell r="BV65" t="str">
            <v>POLÍCIA FEDERAL</v>
          </cell>
          <cell r="BW65" t="str">
            <v>FZ448775</v>
          </cell>
          <cell r="BX65" t="str">
            <v>29/05/2019</v>
          </cell>
          <cell r="BY65" t="str">
            <v>28/05/2029</v>
          </cell>
        </row>
        <row r="66">
          <cell r="D66" t="str">
            <v>MAURO AUGUSTO SCHREITER MELLONI</v>
          </cell>
          <cell r="E66" t="str">
            <v>MAURO AUGUSTO SCHREITER MELLONI</v>
          </cell>
          <cell r="F66" t="str">
            <v>FISIOTERAPEUTA</v>
          </cell>
          <cell r="G66" t="str">
            <v>ATLETISMO</v>
          </cell>
          <cell r="H66" t="str">
            <v>MAURO AUGUSTO SCHREITER MELLONI</v>
          </cell>
          <cell r="I66">
            <v>43693</v>
          </cell>
          <cell r="J66">
            <v>43694</v>
          </cell>
          <cell r="K66">
            <v>43709</v>
          </cell>
          <cell r="L66">
            <v>43708</v>
          </cell>
          <cell r="M66" t="str">
            <v>Centro de Treinamento Paraolímpico Brasileiro</v>
          </cell>
          <cell r="N66" t="str">
            <v>São Paulo</v>
          </cell>
          <cell r="O66" t="str">
            <v>Aeroporto Internacional de Guarulhos</v>
          </cell>
          <cell r="P66" t="str">
            <v>Guarulhos</v>
          </cell>
          <cell r="Q66" t="str">
            <v>224.403.208-62</v>
          </cell>
          <cell r="R66" t="str">
            <v>0217335348</v>
          </cell>
          <cell r="S66" t="str">
            <v>EXERCITO</v>
          </cell>
          <cell r="T66" t="str">
            <v>SP</v>
          </cell>
          <cell r="U66" t="str">
            <v>20/03/2007</v>
          </cell>
          <cell r="V66" t="str">
            <v>MAURO</v>
          </cell>
          <cell r="W66" t="str">
            <v>AUGUSTO SCHREITER MELLONI</v>
          </cell>
          <cell r="X66" t="str">
            <v>MAURO</v>
          </cell>
          <cell r="Y66" t="str">
            <v>MAUROMELLONI@GMAIL.COM</v>
          </cell>
          <cell r="Z66" t="str">
            <v>31/03/1983</v>
          </cell>
          <cell r="AA66" t="str">
            <v>SOLTEIRO(A)</v>
          </cell>
          <cell r="AB66" t="str">
            <v>BRASIL</v>
          </cell>
          <cell r="AC66" t="str">
            <v>SP</v>
          </cell>
          <cell r="AD66" t="str">
            <v>CAMPINAS</v>
          </cell>
          <cell r="AE66" t="str">
            <v>MASCULINO</v>
          </cell>
          <cell r="AF66" t="str">
            <v>MARIA APARECIDA CARVALHO SCHREITER MELLONI</v>
          </cell>
          <cell r="AG66" t="str">
            <v>ADIRSON JOSÉ MELLONI</v>
          </cell>
          <cell r="AH66" t="str">
            <v>SEM CLUBE</v>
          </cell>
          <cell r="AI66" t="str">
            <v>SEM CLUBE</v>
          </cell>
          <cell r="AJ66" t="str">
            <v/>
          </cell>
          <cell r="AK66" t="str">
            <v/>
          </cell>
          <cell r="AL66" t="str">
            <v/>
          </cell>
          <cell r="AM66" t="str">
            <v>COMITÊ PARALÍMPICO BRASILEIRO</v>
          </cell>
          <cell r="AN66" t="str">
            <v/>
          </cell>
          <cell r="AO66" t="str">
            <v/>
          </cell>
          <cell r="AP66" t="str">
            <v/>
          </cell>
          <cell r="AQ66" t="str">
            <v/>
          </cell>
          <cell r="AR66" t="str">
            <v>PÓS-GRADUAÇÃO COMPLETA</v>
          </cell>
          <cell r="AS66" t="str">
            <v>190.29437.00-9</v>
          </cell>
          <cell r="AT66" t="str">
            <v/>
          </cell>
          <cell r="AU66" t="str">
            <v/>
          </cell>
          <cell r="AV66" t="str">
            <v>Não</v>
          </cell>
          <cell r="AW66" t="str">
            <v>Não</v>
          </cell>
          <cell r="AX66" t="str">
            <v/>
          </cell>
          <cell r="AY66" t="str">
            <v>Não</v>
          </cell>
          <cell r="AZ66" t="str">
            <v>Não</v>
          </cell>
          <cell r="BA66">
            <v>0</v>
          </cell>
          <cell r="BB66" t="str">
            <v>13.026-001</v>
          </cell>
          <cell r="BC66" t="str">
            <v>URUGUAIANA AP. 62</v>
          </cell>
          <cell r="BD66" t="str">
            <v>625</v>
          </cell>
          <cell r="BE66" t="str">
            <v/>
          </cell>
          <cell r="BF66" t="str">
            <v>BOSQUE</v>
          </cell>
          <cell r="BG66" t="str">
            <v>BRASIL</v>
          </cell>
          <cell r="BH66" t="str">
            <v>SP</v>
          </cell>
          <cell r="BI66" t="str">
            <v>CAMPINAS</v>
          </cell>
          <cell r="BJ66" t="str">
            <v>AEROPORTO INTERNACIONAL DE VIRACOPOS</v>
          </cell>
          <cell r="BK66" t="str">
            <v>(19) 99294-2733</v>
          </cell>
          <cell r="BL66" t="str">
            <v>(19) 3273-2362</v>
          </cell>
          <cell r="BM66" t="str">
            <v>33</v>
          </cell>
          <cell r="BN66" t="str">
            <v>BANCO SANTANDER (BRASIL) S.A.</v>
          </cell>
          <cell r="BO66" t="str">
            <v>CONTA CORRENTE</v>
          </cell>
          <cell r="BP66" t="str">
            <v>3705</v>
          </cell>
          <cell r="BQ66" t="str">
            <v>01001209-6</v>
          </cell>
          <cell r="BR66" t="str">
            <v>Não</v>
          </cell>
          <cell r="BS66">
            <v>0</v>
          </cell>
          <cell r="BT66" t="str">
            <v>Sim</v>
          </cell>
          <cell r="BU66" t="str">
            <v>BRASIL</v>
          </cell>
          <cell r="BV66" t="str">
            <v>POLÍCIA FEDERAL</v>
          </cell>
          <cell r="BW66" t="str">
            <v>FN140855</v>
          </cell>
          <cell r="BX66" t="str">
            <v>06/05/2015</v>
          </cell>
          <cell r="BY66" t="str">
            <v>05/05/2020</v>
          </cell>
        </row>
        <row r="67">
          <cell r="D67" t="str">
            <v>MAURO EVARISTO DE SOUSA</v>
          </cell>
          <cell r="E67" t="str">
            <v>MAURO EVARISTO DE SOUSA</v>
          </cell>
          <cell r="F67" t="str">
            <v>ATLETA</v>
          </cell>
          <cell r="G67" t="str">
            <v>ATLETISMO</v>
          </cell>
          <cell r="H67" t="e">
            <v>#N/A</v>
          </cell>
          <cell r="I67">
            <v>43696</v>
          </cell>
          <cell r="J67">
            <v>43697</v>
          </cell>
          <cell r="K67">
            <v>43709</v>
          </cell>
          <cell r="L67">
            <v>43708</v>
          </cell>
          <cell r="M67" t="str">
            <v>Bristol International Airport Hotel</v>
          </cell>
          <cell r="N67" t="str">
            <v>Guarulhos</v>
          </cell>
          <cell r="O67" t="str">
            <v>Aeroporto Internacional de Guarulhos</v>
          </cell>
          <cell r="P67" t="str">
            <v>Guarulhos</v>
          </cell>
          <cell r="Q67" t="str">
            <v>505.756.356-49</v>
          </cell>
          <cell r="R67" t="str">
            <v>MG-3.405.658</v>
          </cell>
          <cell r="S67" t="str">
            <v>SSP</v>
          </cell>
          <cell r="T67" t="str">
            <v>MG</v>
          </cell>
          <cell r="U67" t="str">
            <v>18/11/2010</v>
          </cell>
          <cell r="V67" t="str">
            <v>MAURO EVARISTO</v>
          </cell>
          <cell r="W67" t="str">
            <v>DE SOUSA</v>
          </cell>
          <cell r="X67" t="str">
            <v>MAURO EVARISTO SOUSA</v>
          </cell>
          <cell r="Y67" t="str">
            <v>APARU@APARU.ORG.BR</v>
          </cell>
          <cell r="Z67" t="str">
            <v>26/10/1964</v>
          </cell>
          <cell r="AA67" t="str">
            <v>CASADO(A)</v>
          </cell>
          <cell r="AB67" t="str">
            <v>BRASIL</v>
          </cell>
          <cell r="AC67" t="str">
            <v>MG</v>
          </cell>
          <cell r="AD67" t="str">
            <v>PATOS DE MINAS</v>
          </cell>
          <cell r="AE67" t="str">
            <v>MASCULINO</v>
          </cell>
          <cell r="AF67" t="str">
            <v>EVARISTA PEREIRA DA SILVA E SOUSA</v>
          </cell>
          <cell r="AG67" t="str">
            <v>MANOEL MOREIRA DE SOUSA</v>
          </cell>
          <cell r="AH67" t="str">
            <v>ASSOCIAÇÃO DOS PARAPLÉGICOS DE UBERLÂNDIA</v>
          </cell>
          <cell r="AI67" t="str">
            <v>APARU UBERLÂNDIA</v>
          </cell>
          <cell r="AJ67" t="str">
            <v>SUELI DE SENA OLIVEIRA</v>
          </cell>
          <cell r="AK67" t="str">
            <v>aparu@aparu.org.br</v>
          </cell>
          <cell r="AL67" t="str">
            <v>APARUESPORTES@HOTMAIL.COM</v>
          </cell>
          <cell r="AM67" t="str">
            <v>COMITÊ PARALÍMPICO BRASILEIRO</v>
          </cell>
          <cell r="AN67" t="str">
            <v>ROGERIO JOSE MARIA BORGES</v>
          </cell>
          <cell r="AO67" t="str">
            <v>0.0</v>
          </cell>
          <cell r="AP67" t="str">
            <v>0.0</v>
          </cell>
          <cell r="AQ67" t="str">
            <v>16098</v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>Sim</v>
          </cell>
          <cell r="AW67" t="str">
            <v>Sim</v>
          </cell>
          <cell r="AX67" t="str">
            <v>FISICA</v>
          </cell>
          <cell r="AY67" t="str">
            <v>Não</v>
          </cell>
          <cell r="AZ67" t="str">
            <v>Não</v>
          </cell>
          <cell r="BA67">
            <v>0</v>
          </cell>
          <cell r="BB67" t="str">
            <v>38.415-408</v>
          </cell>
          <cell r="BC67" t="str">
            <v>RUA DO BALET</v>
          </cell>
          <cell r="BD67" t="str">
            <v>460</v>
          </cell>
          <cell r="BE67" t="str">
            <v/>
          </cell>
          <cell r="BF67" t="str">
            <v>GUARANI</v>
          </cell>
          <cell r="BG67" t="str">
            <v>BRASIL</v>
          </cell>
          <cell r="BH67" t="str">
            <v>MG</v>
          </cell>
          <cell r="BI67" t="str">
            <v>UBERLÂNDIA</v>
          </cell>
          <cell r="BJ67" t="str">
            <v>AEROPORTO DE UBERLÂNDIA / TEN. CEL. AV. CÉSAR BOMBONATO</v>
          </cell>
          <cell r="BK67" t="str">
            <v>(34) 9992-7149</v>
          </cell>
          <cell r="BL67" t="str">
            <v>(34) 9992-7149</v>
          </cell>
          <cell r="BM67" t="str">
            <v>104</v>
          </cell>
          <cell r="BN67" t="str">
            <v>CAIXA ECONÔMICA FEDERAL</v>
          </cell>
          <cell r="BO67" t="str">
            <v>CONTA POUPANÇA</v>
          </cell>
          <cell r="BP67" t="str">
            <v>0161</v>
          </cell>
          <cell r="BQ67" t="str">
            <v>259266-3</v>
          </cell>
          <cell r="BR67" t="str">
            <v>Não</v>
          </cell>
          <cell r="BS67">
            <v>0</v>
          </cell>
          <cell r="BT67" t="str">
            <v>Sim</v>
          </cell>
          <cell r="BU67" t="str">
            <v>BRASIL</v>
          </cell>
          <cell r="BV67" t="str">
            <v>POLÍCIA FEDERAL</v>
          </cell>
          <cell r="BW67" t="str">
            <v>FT070113</v>
          </cell>
          <cell r="BX67" t="str">
            <v>02/05/2017</v>
          </cell>
          <cell r="BY67" t="str">
            <v>01/05/2027</v>
          </cell>
        </row>
        <row r="68">
          <cell r="D68" t="str">
            <v>NEWTON VIEIRA DE ALMEIDA JUNIOR</v>
          </cell>
          <cell r="E68" t="str">
            <v>NEWTON VIEIRA DE ALMEIDA JUNIOR</v>
          </cell>
          <cell r="F68" t="str">
            <v>ATLETA GUIA</v>
          </cell>
          <cell r="G68" t="str">
            <v>ATLETISMO</v>
          </cell>
          <cell r="H68" t="e">
            <v>#N/A</v>
          </cell>
          <cell r="I68">
            <v>43695</v>
          </cell>
          <cell r="J68">
            <v>43696</v>
          </cell>
          <cell r="K68">
            <v>43709</v>
          </cell>
          <cell r="L68">
            <v>43708</v>
          </cell>
          <cell r="M68" t="str">
            <v>Bristol International Airport Hotel</v>
          </cell>
          <cell r="N68" t="str">
            <v>Guarulhos</v>
          </cell>
          <cell r="O68" t="str">
            <v>Aeroporto Internacional de Guarulhos</v>
          </cell>
          <cell r="P68" t="str">
            <v>Guarulhos</v>
          </cell>
          <cell r="Q68" t="str">
            <v>139.708.357-39</v>
          </cell>
          <cell r="R68" t="str">
            <v>256542309</v>
          </cell>
          <cell r="S68" t="str">
            <v>DETRAN</v>
          </cell>
          <cell r="T68" t="str">
            <v>RJ</v>
          </cell>
          <cell r="U68" t="str">
            <v>11/03/2016</v>
          </cell>
          <cell r="V68" t="str">
            <v>NEWTON VIEIRA</v>
          </cell>
          <cell r="W68" t="str">
            <v>DE ALMEIDA JUNIOR</v>
          </cell>
          <cell r="X68" t="str">
            <v>NEWTON</v>
          </cell>
          <cell r="Y68" t="str">
            <v>FABIO@URECE.ORG.BR</v>
          </cell>
          <cell r="Z68" t="str">
            <v>03/02/1991</v>
          </cell>
          <cell r="AA68" t="str">
            <v>SOLTEIRO(A)</v>
          </cell>
          <cell r="AB68" t="str">
            <v>BRASIL</v>
          </cell>
          <cell r="AC68" t="str">
            <v>RJ</v>
          </cell>
          <cell r="AD68" t="str">
            <v>RIO DE JANEIRO</v>
          </cell>
          <cell r="AE68" t="str">
            <v>MASCULINO</v>
          </cell>
          <cell r="AF68" t="str">
            <v>MIRIAN DIAS DE ALMEIDA</v>
          </cell>
          <cell r="AG68" t="str">
            <v>NEWTON VIEIRA DE ALMEIDA</v>
          </cell>
          <cell r="AH68" t="str">
            <v>ASSOCIAÇÃO DOS DEFICIENTES VISUAIS DE TAUBATÉ E VALE DO PARAÍBA</v>
          </cell>
          <cell r="AI68" t="str">
            <v>ADV-VALE</v>
          </cell>
          <cell r="AJ68" t="str">
            <v>LEANDRO GONÇALVES MENDES</v>
          </cell>
          <cell r="AK68" t="str">
            <v>LEANDROMENDES22@HOTMAIL.COM</v>
          </cell>
          <cell r="AL68" t="str">
            <v>ADVVALE@ADVVALE.ORG.BR</v>
          </cell>
          <cell r="AM68" t="str">
            <v/>
          </cell>
          <cell r="AN68" t="str">
            <v/>
          </cell>
          <cell r="AO68" t="str">
            <v>73.0</v>
          </cell>
          <cell r="AP68" t="str">
            <v>1.77</v>
          </cell>
          <cell r="AQ68" t="str">
            <v>34312</v>
          </cell>
          <cell r="AR68" t="str">
            <v>ENSINO MÉDIO COMPLETO</v>
          </cell>
          <cell r="AS68" t="str">
            <v/>
          </cell>
          <cell r="AT68" t="str">
            <v/>
          </cell>
          <cell r="AU68" t="str">
            <v/>
          </cell>
          <cell r="AV68" t="str">
            <v>Não</v>
          </cell>
          <cell r="AW68" t="str">
            <v>Não</v>
          </cell>
          <cell r="AX68" t="str">
            <v/>
          </cell>
          <cell r="AY68" t="str">
            <v>Não</v>
          </cell>
          <cell r="AZ68" t="str">
            <v>Não</v>
          </cell>
          <cell r="BA68">
            <v>0</v>
          </cell>
          <cell r="BB68" t="str">
            <v>04.314-000</v>
          </cell>
          <cell r="BC68" t="str">
            <v>RUA SIMÃO DA MATA</v>
          </cell>
          <cell r="BD68" t="str">
            <v>78</v>
          </cell>
          <cell r="BE68" t="str">
            <v/>
          </cell>
          <cell r="BF68" t="str">
            <v>VILA GUARANI</v>
          </cell>
          <cell r="BG68" t="str">
            <v>BRASIL</v>
          </cell>
          <cell r="BH68" t="str">
            <v>SP</v>
          </cell>
          <cell r="BI68" t="str">
            <v>SÃO PAULO</v>
          </cell>
          <cell r="BJ68" t="str">
            <v>AEROPORTO DE CONGONHAS</v>
          </cell>
          <cell r="BK68" t="str">
            <v>(21) 98347-2170</v>
          </cell>
          <cell r="BL68" t="str">
            <v/>
          </cell>
          <cell r="BM68" t="str">
            <v>104</v>
          </cell>
          <cell r="BN68" t="str">
            <v>CAIXA ECONÔMICA FEDERAL</v>
          </cell>
          <cell r="BO68" t="str">
            <v>CONTA POUPANÇA</v>
          </cell>
          <cell r="BP68" t="str">
            <v>0203</v>
          </cell>
          <cell r="BQ68" t="str">
            <v>00086577-5</v>
          </cell>
          <cell r="BR68" t="str">
            <v>Não</v>
          </cell>
          <cell r="BS68">
            <v>0</v>
          </cell>
          <cell r="BT68" t="str">
            <v>Sim</v>
          </cell>
          <cell r="BU68" t="str">
            <v>BRASIL</v>
          </cell>
          <cell r="BV68" t="str">
            <v>POLÍCIA FEDERAL</v>
          </cell>
          <cell r="BW68" t="str">
            <v>FP746591</v>
          </cell>
          <cell r="BX68" t="str">
            <v>17/05/2016</v>
          </cell>
          <cell r="BY68" t="str">
            <v>16/05/2026</v>
          </cell>
        </row>
        <row r="69">
          <cell r="D69" t="str">
            <v>PEDRO DE ALMEIDA PEREIRA</v>
          </cell>
          <cell r="E69" t="str">
            <v>PEDRO DE ALMEIDA PEREIRA</v>
          </cell>
          <cell r="F69" t="str">
            <v>TREINADOR</v>
          </cell>
          <cell r="G69" t="str">
            <v>ATLETISMO</v>
          </cell>
          <cell r="H69" t="e">
            <v>#N/A</v>
          </cell>
          <cell r="I69">
            <v>43696</v>
          </cell>
          <cell r="J69">
            <v>43697</v>
          </cell>
          <cell r="K69">
            <v>43709</v>
          </cell>
          <cell r="L69">
            <v>43708</v>
          </cell>
          <cell r="M69" t="str">
            <v>Bristol International Airport Hotel</v>
          </cell>
          <cell r="N69" t="str">
            <v>Guarulhos</v>
          </cell>
          <cell r="O69" t="str">
            <v>Aeroporto Internacional de Guarulhos</v>
          </cell>
          <cell r="P69" t="str">
            <v>Guarulhos</v>
          </cell>
          <cell r="Q69" t="str">
            <v>225.621.844-91</v>
          </cell>
          <cell r="R69" t="str">
            <v>649209</v>
          </cell>
          <cell r="S69" t="str">
            <v>SSP</v>
          </cell>
          <cell r="T69" t="str">
            <v>PB</v>
          </cell>
          <cell r="U69" t="str">
            <v>13/12/1989</v>
          </cell>
          <cell r="V69" t="str">
            <v>PEDRO</v>
          </cell>
          <cell r="W69" t="str">
            <v>DE ALMEIDA PEREIRA</v>
          </cell>
          <cell r="X69" t="str">
            <v>PEDRO</v>
          </cell>
          <cell r="Y69" t="str">
            <v>MANOSANFI80@GMAIL.COM</v>
          </cell>
          <cell r="Z69" t="str">
            <v>31/05/1960</v>
          </cell>
          <cell r="AA69" t="str">
            <v>CASADO(A)</v>
          </cell>
          <cell r="AB69" t="str">
            <v>BRASIL</v>
          </cell>
          <cell r="AC69" t="str">
            <v>PB</v>
          </cell>
          <cell r="AD69" t="str">
            <v>POMBAL</v>
          </cell>
          <cell r="AE69" t="str">
            <v>MASCULINO</v>
          </cell>
          <cell r="AF69" t="str">
            <v>MARIA ALMEIDA PEREIRA</v>
          </cell>
          <cell r="AG69" t="str">
            <v>VICENTE CLEMENTINO PEREIRA</v>
          </cell>
          <cell r="AH69" t="str">
            <v>INSTITUTO PARAIBANO  DE APOIO A PESSOA COM DEFICIÊNCIA</v>
          </cell>
          <cell r="AI69" t="str">
            <v>IPAD/PB</v>
          </cell>
          <cell r="AJ69" t="str">
            <v>CHARLLES JULIANN LOPES DE MENEZES LOPES DE MENEZES</v>
          </cell>
          <cell r="AK69" t="str">
            <v>CHARLLESJULIANN@HOTMAIL.COM</v>
          </cell>
          <cell r="AL69" t="str">
            <v>IPADCGPB@GMAIL.COM</v>
          </cell>
          <cell r="AM69" t="str">
            <v>COMITÊ PARALÍMPICO BRASILEIRO</v>
          </cell>
          <cell r="AN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>PÓS-GRADUAÇÃO COMPLETA</v>
          </cell>
          <cell r="AS69" t="str">
            <v/>
          </cell>
          <cell r="AT69" t="str">
            <v/>
          </cell>
          <cell r="AU69" t="str">
            <v/>
          </cell>
          <cell r="AV69" t="str">
            <v>Não</v>
          </cell>
          <cell r="AW69" t="str">
            <v>Não</v>
          </cell>
          <cell r="AX69" t="str">
            <v/>
          </cell>
          <cell r="AY69" t="str">
            <v>Não</v>
          </cell>
          <cell r="AZ69" t="str">
            <v>Não</v>
          </cell>
          <cell r="BA69">
            <v>0</v>
          </cell>
          <cell r="BB69" t="str">
            <v>58.051-380</v>
          </cell>
          <cell r="BC69" t="str">
            <v>RUA AMAURY DE SOUZA, 228</v>
          </cell>
          <cell r="BD69" t="str">
            <v>228</v>
          </cell>
          <cell r="BE69" t="str">
            <v>CASA</v>
          </cell>
          <cell r="BF69" t="str">
            <v>BANCARIOS</v>
          </cell>
          <cell r="BG69" t="str">
            <v>BRASIL</v>
          </cell>
          <cell r="BH69" t="str">
            <v>PB</v>
          </cell>
          <cell r="BI69" t="str">
            <v>JOÃO PESSOA</v>
          </cell>
          <cell r="BJ69" t="str">
            <v>AEROPORTO INTERNACIONAL DE JOÃO PESSOA</v>
          </cell>
          <cell r="BK69" t="str">
            <v>(83) 99623-4866</v>
          </cell>
          <cell r="BL69" t="str">
            <v>(83) 3255-0032</v>
          </cell>
          <cell r="BM69" t="str">
            <v>104</v>
          </cell>
          <cell r="BN69" t="str">
            <v>CAIXA ECONÔMICA FEDERAL</v>
          </cell>
          <cell r="BO69" t="str">
            <v>CONTA CORRENTE</v>
          </cell>
          <cell r="BP69" t="str">
            <v>1033</v>
          </cell>
          <cell r="BQ69" t="str">
            <v>04877-2</v>
          </cell>
          <cell r="BR69" t="str">
            <v>Não</v>
          </cell>
          <cell r="BS69">
            <v>0</v>
          </cell>
          <cell r="BT69" t="str">
            <v>Sim</v>
          </cell>
          <cell r="BU69" t="str">
            <v>BRASIL</v>
          </cell>
          <cell r="BV69" t="str">
            <v>POLÍCIA FEDERAL</v>
          </cell>
          <cell r="BW69" t="str">
            <v>FY420079</v>
          </cell>
          <cell r="BX69" t="str">
            <v>12/03/2019</v>
          </cell>
          <cell r="BY69" t="str">
            <v>11/03/2029</v>
          </cell>
        </row>
        <row r="70">
          <cell r="D70" t="str">
            <v>PETRUCIO FERREIRA DOS SANTOS</v>
          </cell>
          <cell r="E70" t="str">
            <v>PETRUCIO FERREIRA DOS SANTOS</v>
          </cell>
          <cell r="F70" t="str">
            <v>ATLETA</v>
          </cell>
          <cell r="G70" t="str">
            <v>ATLETISMO</v>
          </cell>
          <cell r="H70" t="e">
            <v>#N/A</v>
          </cell>
          <cell r="I70">
            <v>43696</v>
          </cell>
          <cell r="J70">
            <v>43697</v>
          </cell>
          <cell r="K70">
            <v>43709</v>
          </cell>
          <cell r="L70">
            <v>43708</v>
          </cell>
          <cell r="M70" t="str">
            <v>Bristol International Airport Hotel</v>
          </cell>
          <cell r="N70" t="str">
            <v>Guarulhos</v>
          </cell>
          <cell r="O70" t="str">
            <v>Aeroporto Internacional de Guarulhos</v>
          </cell>
          <cell r="P70" t="str">
            <v>Guarulhos</v>
          </cell>
          <cell r="Q70" t="str">
            <v>080.372.514-03</v>
          </cell>
          <cell r="R70" t="str">
            <v>002.735.216</v>
          </cell>
          <cell r="S70" t="str">
            <v>ITEP</v>
          </cell>
          <cell r="T70" t="str">
            <v>RN</v>
          </cell>
          <cell r="U70" t="str">
            <v>06/08/2014</v>
          </cell>
          <cell r="V70" t="str">
            <v>PETRUCIO</v>
          </cell>
          <cell r="W70" t="str">
            <v>FERREIRA DOS SANTOS</v>
          </cell>
          <cell r="X70" t="str">
            <v>PETRUCIO SANTOS</v>
          </cell>
          <cell r="Y70" t="str">
            <v>PETRUCIOPBA@GMAIL.COM</v>
          </cell>
          <cell r="Z70" t="str">
            <v>18/11/1996</v>
          </cell>
          <cell r="AA70" t="str">
            <v>SOLTEIRO(A)</v>
          </cell>
          <cell r="AB70" t="str">
            <v>BRASIL</v>
          </cell>
          <cell r="AC70" t="str">
            <v>RN</v>
          </cell>
          <cell r="AD70" t="str">
            <v>CAICÓ</v>
          </cell>
          <cell r="AE70" t="str">
            <v>MASCULINO</v>
          </cell>
          <cell r="AF70" t="str">
            <v>RITA ZANETE FERREIRA DOS SANTOS</v>
          </cell>
          <cell r="AG70" t="str">
            <v>PAULO DOS SANTOS SOBRINHO</v>
          </cell>
          <cell r="AH70" t="str">
            <v>ESPORTE CLUBE PINHEIROS</v>
          </cell>
          <cell r="AI70" t="str">
            <v>ECP</v>
          </cell>
          <cell r="AJ70" t="str">
            <v>LUIS EDUARDO DUTRA RODRIGUES</v>
          </cell>
          <cell r="AK70" t="str">
            <v>celso@ecp.org.br</v>
          </cell>
          <cell r="AL70" t="str">
            <v>GERENTEDEESPORTESCOMPETITIVOS@ECP.ORG.BR</v>
          </cell>
          <cell r="AM70" t="str">
            <v>COMITÊ PARALÍMPICO BRASILEIRO</v>
          </cell>
          <cell r="AN70" t="str">
            <v>PEDRO DE ALMEIDA PEREIRA</v>
          </cell>
          <cell r="AO70" t="str">
            <v>64.7</v>
          </cell>
          <cell r="AP70" t="str">
            <v>1.67</v>
          </cell>
          <cell r="AQ70" t="str">
            <v>22429</v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>Sim</v>
          </cell>
          <cell r="AW70" t="str">
            <v>Sim</v>
          </cell>
          <cell r="AX70" t="str">
            <v>FISICA</v>
          </cell>
          <cell r="AY70" t="str">
            <v>Não</v>
          </cell>
          <cell r="AZ70" t="str">
            <v>Não</v>
          </cell>
          <cell r="BA70">
            <v>0</v>
          </cell>
          <cell r="BB70" t="str">
            <v>58.052-295</v>
          </cell>
          <cell r="BC70" t="str">
            <v>RUA LUIZ MOREIRA GOMES</v>
          </cell>
          <cell r="BD70" t="str">
            <v>258</v>
          </cell>
          <cell r="BE70" t="str">
            <v>APTO 301</v>
          </cell>
          <cell r="BF70" t="str">
            <v>IPES</v>
          </cell>
          <cell r="BG70" t="str">
            <v>BRASIL</v>
          </cell>
          <cell r="BH70" t="str">
            <v>PB</v>
          </cell>
          <cell r="BI70" t="str">
            <v>JOÃO PESSOA</v>
          </cell>
          <cell r="BJ70" t="str">
            <v>AEROPORTO INTERNACIONAL DE JOÃO PESSOA</v>
          </cell>
          <cell r="BK70" t="str">
            <v>(83) 99836-3146</v>
          </cell>
          <cell r="BL70" t="str">
            <v>(83) 99988-4383</v>
          </cell>
          <cell r="BM70" t="str">
            <v>104</v>
          </cell>
          <cell r="BN70" t="str">
            <v>CAIXA ECONÔMICA FEDERAL</v>
          </cell>
          <cell r="BO70" t="str">
            <v>CONTA POUPANÇA</v>
          </cell>
          <cell r="BP70" t="str">
            <v>44</v>
          </cell>
          <cell r="BQ70" t="str">
            <v>858686</v>
          </cell>
          <cell r="BR70" t="str">
            <v>Não</v>
          </cell>
          <cell r="BS70">
            <v>0</v>
          </cell>
          <cell r="BT70" t="str">
            <v>Sim</v>
          </cell>
          <cell r="BU70" t="str">
            <v>BRASIL</v>
          </cell>
          <cell r="BV70" t="str">
            <v>POLÍCIA FEDERAL</v>
          </cell>
          <cell r="BW70" t="str">
            <v>FZ292854</v>
          </cell>
          <cell r="BX70" t="str">
            <v>14/05/2019</v>
          </cell>
          <cell r="BY70" t="str">
            <v>13/05/2029</v>
          </cell>
        </row>
        <row r="71">
          <cell r="D71" t="str">
            <v>POLIANA FATIMA SOUSA DE JESUS</v>
          </cell>
          <cell r="E71" t="str">
            <v>POLIANA FATIMA SOUSA DE JESUS</v>
          </cell>
          <cell r="F71" t="str">
            <v>ATLETA</v>
          </cell>
          <cell r="G71" t="str">
            <v>ATLETISMO</v>
          </cell>
          <cell r="H71" t="e">
            <v>#N/A</v>
          </cell>
          <cell r="I71">
            <v>43696</v>
          </cell>
          <cell r="J71">
            <v>43697</v>
          </cell>
          <cell r="K71">
            <v>43709</v>
          </cell>
          <cell r="L71">
            <v>43708</v>
          </cell>
          <cell r="M71" t="str">
            <v>Bristol International Airport Hotel</v>
          </cell>
          <cell r="N71" t="str">
            <v>Guarulhos</v>
          </cell>
          <cell r="O71" t="str">
            <v>Aeroporto Internacional de Guarulhos</v>
          </cell>
          <cell r="P71" t="str">
            <v>Guarulhos</v>
          </cell>
          <cell r="Q71" t="str">
            <v>080.408.526-92</v>
          </cell>
          <cell r="R71" t="str">
            <v>MG-13.937.266</v>
          </cell>
          <cell r="S71" t="str">
            <v>SSP</v>
          </cell>
          <cell r="T71" t="str">
            <v>MG</v>
          </cell>
          <cell r="U71" t="str">
            <v>04/07/2008</v>
          </cell>
          <cell r="V71" t="str">
            <v>POLIANA FATIMA</v>
          </cell>
          <cell r="W71" t="str">
            <v>SOUSA DE JESUS</v>
          </cell>
          <cell r="X71" t="str">
            <v>POLIANA FATIMA SOUSA</v>
          </cell>
          <cell r="Y71" t="str">
            <v>POLI19SOUSA@HOTMAIL.COM</v>
          </cell>
          <cell r="Z71" t="str">
            <v>12/02/1986</v>
          </cell>
          <cell r="AA71" t="str">
            <v>SOLTEIRO(A)</v>
          </cell>
          <cell r="AB71" t="str">
            <v>BRASIL</v>
          </cell>
          <cell r="AC71" t="str">
            <v>MG</v>
          </cell>
          <cell r="AD71" t="str">
            <v>UBERABA</v>
          </cell>
          <cell r="AE71" t="str">
            <v>FEMININO</v>
          </cell>
          <cell r="AF71" t="str">
            <v>VANILDA FATIMA DE SOUSA</v>
          </cell>
          <cell r="AG71" t="str">
            <v>AUSENTE</v>
          </cell>
          <cell r="AH71" t="str">
            <v>ASSOCIAÇÃO DOS DEFICIENTES FÍSICOS DE UBERABA - ADEFU</v>
          </cell>
          <cell r="AI71" t="str">
            <v>ADEFU</v>
          </cell>
          <cell r="AJ71" t="str">
            <v>ERCILEIDE LAURINDA DA SILVA</v>
          </cell>
          <cell r="AK71" t="str">
            <v>ERCILEIDE@HOTMAIL.COM</v>
          </cell>
          <cell r="AL71" t="str">
            <v>ADEFU.MG.ORG@HOTMAIL.COM</v>
          </cell>
          <cell r="AM71" t="str">
            <v>COMITÊ PARALÍMPICO BRASILEIRO</v>
          </cell>
          <cell r="AN71" t="str">
            <v>CELIO TAVARES RODRIGUES</v>
          </cell>
          <cell r="AO71" t="str">
            <v>0.0</v>
          </cell>
          <cell r="AP71" t="str">
            <v>0.0</v>
          </cell>
          <cell r="AQ71" t="str">
            <v>2329</v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>Sim</v>
          </cell>
          <cell r="AW71" t="str">
            <v>Sim</v>
          </cell>
          <cell r="AX71" t="str">
            <v>FISICA</v>
          </cell>
          <cell r="AY71" t="str">
            <v>Não</v>
          </cell>
          <cell r="AZ71" t="str">
            <v>Sim</v>
          </cell>
          <cell r="BA71">
            <v>1</v>
          </cell>
          <cell r="BB71" t="str">
            <v>38.061-390</v>
          </cell>
          <cell r="BC71" t="str">
            <v>RUA BELEM</v>
          </cell>
          <cell r="BD71" t="str">
            <v>304</v>
          </cell>
          <cell r="BE71" t="str">
            <v/>
          </cell>
          <cell r="BF71" t="str">
            <v>SANTA MARTA</v>
          </cell>
          <cell r="BG71" t="str">
            <v>BRASIL</v>
          </cell>
          <cell r="BH71" t="str">
            <v>MG</v>
          </cell>
          <cell r="BI71" t="str">
            <v>UBERABA</v>
          </cell>
          <cell r="BJ71" t="str">
            <v>AEROPORTO DE UBERABA - MÁRIO DE ALMEIDA FRANCO</v>
          </cell>
          <cell r="BK71" t="str">
            <v>(34) 99810-7775</v>
          </cell>
          <cell r="BL71" t="str">
            <v>(34) 8832-6827</v>
          </cell>
          <cell r="BM71" t="str">
            <v>104</v>
          </cell>
          <cell r="BN71" t="str">
            <v>CAIXA ECONÔMICA FEDERAL</v>
          </cell>
          <cell r="BO71" t="str">
            <v>CONTA POUPANÇA</v>
          </cell>
          <cell r="BP71" t="str">
            <v>160</v>
          </cell>
          <cell r="BQ71" t="str">
            <v>000220925</v>
          </cell>
          <cell r="BR71" t="str">
            <v>Não</v>
          </cell>
          <cell r="BS71">
            <v>0</v>
          </cell>
          <cell r="BT71" t="str">
            <v>Sim</v>
          </cell>
          <cell r="BU71" t="str">
            <v>BRASIL</v>
          </cell>
          <cell r="BV71" t="str">
            <v>POLÍCIA FEDERAL</v>
          </cell>
          <cell r="BW71" t="str">
            <v>FO391890</v>
          </cell>
          <cell r="BX71" t="str">
            <v>28/09/2015</v>
          </cell>
          <cell r="BY71" t="str">
            <v>27/08/2025</v>
          </cell>
        </row>
        <row r="72">
          <cell r="D72" t="str">
            <v>RAFAEL SOARES SANTERAMO</v>
          </cell>
          <cell r="E72" t="str">
            <v>RAFAEL SOARES SANTERAMO</v>
          </cell>
          <cell r="F72" t="str">
            <v>ATLETA GUIA</v>
          </cell>
          <cell r="G72" t="str">
            <v>ATLETISMO</v>
          </cell>
          <cell r="H72" t="e">
            <v>#N/A</v>
          </cell>
          <cell r="I72">
            <v>43696</v>
          </cell>
          <cell r="J72">
            <v>43697</v>
          </cell>
          <cell r="K72">
            <v>43709</v>
          </cell>
          <cell r="L72">
            <v>43708</v>
          </cell>
          <cell r="M72" t="str">
            <v>Bristol International Airport Hotel</v>
          </cell>
          <cell r="N72" t="str">
            <v>Guarulhos</v>
          </cell>
          <cell r="O72" t="str">
            <v>Aeroporto Internacional de Guarulhos</v>
          </cell>
          <cell r="P72" t="str">
            <v>Guarulhos</v>
          </cell>
          <cell r="Q72" t="str">
            <v>406.909.368-00</v>
          </cell>
          <cell r="R72" t="str">
            <v>49104701-0</v>
          </cell>
          <cell r="S72" t="str">
            <v>SSP-SP</v>
          </cell>
          <cell r="T72" t="str">
            <v>SP</v>
          </cell>
          <cell r="U72" t="str">
            <v>19/01/2012</v>
          </cell>
          <cell r="V72" t="str">
            <v>RAFAEL SOARES</v>
          </cell>
          <cell r="W72" t="str">
            <v>SANTERAMO</v>
          </cell>
          <cell r="X72" t="str">
            <v>RAFAEL</v>
          </cell>
          <cell r="Y72" t="str">
            <v>RAFAEL.SANTERAMO@YAHOO.COM.BR</v>
          </cell>
          <cell r="Z72" t="str">
            <v>20/04/1993</v>
          </cell>
          <cell r="AA72" t="str">
            <v>SOLTEIRO(A)</v>
          </cell>
          <cell r="AB72" t="str">
            <v>BRASIL</v>
          </cell>
          <cell r="AC72" t="str">
            <v>SP</v>
          </cell>
          <cell r="AD72" t="str">
            <v>SÃO PAULO</v>
          </cell>
          <cell r="AE72" t="str">
            <v>MASCULINO</v>
          </cell>
          <cell r="AF72" t="str">
            <v>MARCIA SOARES SANTERAMO</v>
          </cell>
          <cell r="AG72" t="str">
            <v>CARLOS TADEU SANTERAMO</v>
          </cell>
          <cell r="AH72" t="str">
            <v>SEM CLUBE</v>
          </cell>
          <cell r="AI72" t="str">
            <v>SEM CLUBE</v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  <cell r="AN72" t="str">
            <v/>
          </cell>
          <cell r="AO72" t="str">
            <v>60.0</v>
          </cell>
          <cell r="AP72" t="str">
            <v>1.7</v>
          </cell>
          <cell r="AQ72" t="str">
            <v>39001</v>
          </cell>
          <cell r="AR72" t="str">
            <v>ENSINO MÉDIO COMPLETO</v>
          </cell>
          <cell r="AS72" t="str">
            <v/>
          </cell>
          <cell r="AT72" t="str">
            <v/>
          </cell>
          <cell r="AU72" t="str">
            <v/>
          </cell>
          <cell r="AV72" t="str">
            <v>Não</v>
          </cell>
          <cell r="AW72" t="str">
            <v>Não</v>
          </cell>
          <cell r="AX72" t="str">
            <v/>
          </cell>
          <cell r="AY72" t="str">
            <v>Não</v>
          </cell>
          <cell r="AZ72" t="str">
            <v>Não</v>
          </cell>
          <cell r="BA72">
            <v>0</v>
          </cell>
          <cell r="BB72" t="str">
            <v>08.210-222</v>
          </cell>
          <cell r="BC72" t="str">
            <v>TRAVESSA BOTO COR DE ROSA</v>
          </cell>
          <cell r="BD72" t="str">
            <v>7</v>
          </cell>
          <cell r="BE72" t="str">
            <v/>
          </cell>
          <cell r="BF72" t="str">
            <v>ITAQUERA</v>
          </cell>
          <cell r="BG72" t="str">
            <v>BRASIL</v>
          </cell>
          <cell r="BH72" t="str">
            <v>SP</v>
          </cell>
          <cell r="BI72" t="str">
            <v>SÃO PAULO</v>
          </cell>
          <cell r="BJ72" t="str">
            <v>AEROPORTO DE GUARULHOS</v>
          </cell>
          <cell r="BK72" t="str">
            <v>(11) 97024-7866</v>
          </cell>
          <cell r="BL72" t="str">
            <v>(11) 98192-5790</v>
          </cell>
          <cell r="BM72" t="str">
            <v>237</v>
          </cell>
          <cell r="BN72" t="str">
            <v>BANCO BRADESCO S.A.</v>
          </cell>
          <cell r="BO72" t="str">
            <v>CONTA CORRENTE</v>
          </cell>
          <cell r="BP72" t="str">
            <v>0101-5</v>
          </cell>
          <cell r="BQ72" t="str">
            <v>0550942-4</v>
          </cell>
          <cell r="BR72" t="str">
            <v>Não</v>
          </cell>
          <cell r="BS72">
            <v>0</v>
          </cell>
          <cell r="BT72" t="str">
            <v>Sim</v>
          </cell>
          <cell r="BU72" t="str">
            <v>BRASIL</v>
          </cell>
          <cell r="BV72" t="str">
            <v>POLÍCIA FEDERAL</v>
          </cell>
          <cell r="BW72" t="str">
            <v>FV257915</v>
          </cell>
          <cell r="BX72" t="str">
            <v>22/02/2018</v>
          </cell>
          <cell r="BY72" t="str">
            <v>21/02/2028</v>
          </cell>
        </row>
        <row r="73">
          <cell r="D73" t="str">
            <v>RAISSA ROCHA MACHADO</v>
          </cell>
          <cell r="E73" t="str">
            <v>RAISSA ROCHA MACHADO</v>
          </cell>
          <cell r="F73" t="str">
            <v>ATLETA</v>
          </cell>
          <cell r="G73" t="str">
            <v>ATLETISMO</v>
          </cell>
          <cell r="H73" t="e">
            <v>#N/A</v>
          </cell>
          <cell r="I73">
            <v>43696</v>
          </cell>
          <cell r="J73">
            <v>43697</v>
          </cell>
          <cell r="K73">
            <v>43709</v>
          </cell>
          <cell r="L73">
            <v>43708</v>
          </cell>
          <cell r="M73" t="str">
            <v>Bristol International Airport Hotel</v>
          </cell>
          <cell r="N73" t="str">
            <v>Guarulhos</v>
          </cell>
          <cell r="O73" t="str">
            <v>Aeroporto Internacional de Guarulhos</v>
          </cell>
          <cell r="P73" t="str">
            <v>Guarulhos</v>
          </cell>
          <cell r="Q73" t="str">
            <v>096.924.496-70</v>
          </cell>
          <cell r="R73" t="str">
            <v>MG 16.348.215</v>
          </cell>
          <cell r="S73" t="str">
            <v>SSP</v>
          </cell>
          <cell r="T73" t="str">
            <v>MG</v>
          </cell>
          <cell r="U73" t="str">
            <v>28/04/2006</v>
          </cell>
          <cell r="V73" t="str">
            <v>RAISSA</v>
          </cell>
          <cell r="W73" t="str">
            <v>ROCHA MACHADO</v>
          </cell>
          <cell r="X73" t="str">
            <v>RAISSA MACHADO</v>
          </cell>
          <cell r="Y73" t="str">
            <v>RAISSAROCHAMACHADO20@GMAIL.COM</v>
          </cell>
          <cell r="Z73" t="str">
            <v>17/05/1996</v>
          </cell>
          <cell r="AA73" t="str">
            <v>SOLTEIRO(A)</v>
          </cell>
          <cell r="AB73" t="str">
            <v>BRASIL</v>
          </cell>
          <cell r="AC73" t="str">
            <v>BA</v>
          </cell>
          <cell r="AD73" t="str">
            <v>IBIPEBA</v>
          </cell>
          <cell r="AE73" t="str">
            <v>FEMININO</v>
          </cell>
          <cell r="AF73" t="str">
            <v>ILDONETE ROCHA MACHADO</v>
          </cell>
          <cell r="AG73" t="str">
            <v>AUSENTE</v>
          </cell>
          <cell r="AH73" t="str">
            <v>INSTITUTO ELISANGELA MARIA ADRIANO</v>
          </cell>
          <cell r="AI73" t="str">
            <v>IEMA</v>
          </cell>
          <cell r="AJ73" t="str">
            <v>JULIO RICARDO TRIGO</v>
          </cell>
          <cell r="AK73" t="str">
            <v>JULIORICARDOTRIGO@GMAIL.COM</v>
          </cell>
          <cell r="AL73" t="str">
            <v>JOPA@UOL.COM.BR</v>
          </cell>
          <cell r="AM73" t="str">
            <v>COMITÊ PARALÍMPICO BRASILEIRO</v>
          </cell>
          <cell r="AN73" t="str">
            <v>JORGE MARCOS RODGERIO CARLOS</v>
          </cell>
          <cell r="AO73" t="str">
            <v>41.6</v>
          </cell>
          <cell r="AP73" t="str">
            <v>1.56</v>
          </cell>
          <cell r="AQ73" t="str">
            <v>20960</v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>Sim</v>
          </cell>
          <cell r="AW73" t="str">
            <v>Sim</v>
          </cell>
          <cell r="AX73" t="str">
            <v>FISICA</v>
          </cell>
          <cell r="AY73" t="str">
            <v>Não</v>
          </cell>
          <cell r="AZ73" t="str">
            <v>Sim</v>
          </cell>
          <cell r="BA73">
            <v>1</v>
          </cell>
          <cell r="BB73" t="str">
            <v>04.319-100</v>
          </cell>
          <cell r="BC73" t="str">
            <v>RUA SANTA ANTILHA</v>
          </cell>
          <cell r="BD73" t="str">
            <v>170</v>
          </cell>
          <cell r="BE73" t="str">
            <v>CASA 2</v>
          </cell>
          <cell r="BF73" t="str">
            <v>CIDADE VARGAS</v>
          </cell>
          <cell r="BG73" t="str">
            <v>BRASIL</v>
          </cell>
          <cell r="BH73" t="str">
            <v>SP</v>
          </cell>
          <cell r="BI73" t="str">
            <v>SÃO PAULO</v>
          </cell>
          <cell r="BJ73" t="str">
            <v>AEROPORTO DE CONGONHAS</v>
          </cell>
          <cell r="BK73" t="str">
            <v>(34) 9178-0850</v>
          </cell>
          <cell r="BL73" t="str">
            <v>(11) 2631-0980</v>
          </cell>
          <cell r="BM73" t="str">
            <v>104</v>
          </cell>
          <cell r="BN73" t="str">
            <v>CAIXA ECONÔMICA FEDERAL</v>
          </cell>
          <cell r="BO73" t="str">
            <v>CONTA POUPANÇA</v>
          </cell>
          <cell r="BP73" t="str">
            <v>3653</v>
          </cell>
          <cell r="BQ73" t="str">
            <v>21700</v>
          </cell>
          <cell r="BR73" t="str">
            <v>Não</v>
          </cell>
          <cell r="BS73">
            <v>0</v>
          </cell>
          <cell r="BT73" t="str">
            <v>Sim</v>
          </cell>
          <cell r="BU73" t="str">
            <v>BRASIL</v>
          </cell>
          <cell r="BV73" t="str">
            <v>POLÍCIA FEDERAL</v>
          </cell>
          <cell r="BW73" t="str">
            <v>FV791745</v>
          </cell>
          <cell r="BX73" t="str">
            <v>23/04/2018</v>
          </cell>
          <cell r="BY73" t="str">
            <v>22/04/2028</v>
          </cell>
        </row>
        <row r="74">
          <cell r="D74" t="str">
            <v>RAYANE SOARES DA SILVA</v>
          </cell>
          <cell r="E74" t="str">
            <v>RAYANE SOARES DA SILVA</v>
          </cell>
          <cell r="F74" t="str">
            <v>ATLETA</v>
          </cell>
          <cell r="G74" t="str">
            <v>ATLETISMO</v>
          </cell>
          <cell r="H74" t="e">
            <v>#N/A</v>
          </cell>
          <cell r="I74">
            <v>43695</v>
          </cell>
          <cell r="J74">
            <v>43696</v>
          </cell>
          <cell r="K74">
            <v>43709</v>
          </cell>
          <cell r="L74">
            <v>43708</v>
          </cell>
          <cell r="M74" t="str">
            <v>Bristol International Airport Hotel</v>
          </cell>
          <cell r="N74" t="str">
            <v>Guarulhos</v>
          </cell>
          <cell r="O74" t="str">
            <v>Aeroporto Internacional de Guarulhos</v>
          </cell>
          <cell r="P74" t="str">
            <v>Guarulhos</v>
          </cell>
          <cell r="Q74" t="str">
            <v>029.397.221-45</v>
          </cell>
          <cell r="R74" t="str">
            <v>3403105</v>
          </cell>
          <cell r="S74" t="str">
            <v>SSP</v>
          </cell>
          <cell r="T74" t="str">
            <v>DF</v>
          </cell>
          <cell r="U74" t="str">
            <v>07/07/2012</v>
          </cell>
          <cell r="V74" t="str">
            <v>RAYANE</v>
          </cell>
          <cell r="W74" t="str">
            <v>SOARES DA SILVA</v>
          </cell>
          <cell r="X74" t="str">
            <v>RAYANE</v>
          </cell>
          <cell r="Y74" t="str">
            <v>MVS.RIBEIRO@HOTMAIL.COM</v>
          </cell>
          <cell r="Z74" t="str">
            <v>20/01/1997</v>
          </cell>
          <cell r="AA74" t="str">
            <v>SOLTEIRO(A)</v>
          </cell>
          <cell r="AB74" t="str">
            <v>BRASIL</v>
          </cell>
          <cell r="AC74" t="str">
            <v>MA</v>
          </cell>
          <cell r="AD74" t="str">
            <v>PARNARAMA</v>
          </cell>
          <cell r="AE74" t="str">
            <v>FEMININO</v>
          </cell>
          <cell r="AF74" t="str">
            <v>MARIA IRENE SOARES</v>
          </cell>
          <cell r="AG74" t="str">
            <v>JOSE DE RIBAMAR LUZ DA SILVA</v>
          </cell>
          <cell r="AH74" t="str">
            <v>ASSOCIAÇÃO TORNADO DE ATLETISMO DO DISTRITO FEDERAL</v>
          </cell>
          <cell r="AI74" t="str">
            <v>CLUBE TORNADO</v>
          </cell>
          <cell r="AJ74" t="str">
            <v>EDSON ANTONIO DA SILVA</v>
          </cell>
          <cell r="AK74" t="str">
            <v>EDSONTEOLFE@GMAIL.COM</v>
          </cell>
          <cell r="AL74" t="str">
            <v>TORNADODFATLETISMO@GMAIL.COM</v>
          </cell>
          <cell r="AM74" t="str">
            <v>COMITÊ PARALÍMPICO BRASILEIRO</v>
          </cell>
          <cell r="AN74" t="str">
            <v>MANUEL EVARISTO NETO</v>
          </cell>
          <cell r="AO74" t="str">
            <v>56.0</v>
          </cell>
          <cell r="AP74" t="str">
            <v>1.65</v>
          </cell>
          <cell r="AQ74" t="str">
            <v>33638</v>
          </cell>
          <cell r="AR74" t="str">
            <v>ENSINO MÉDIO COMPLETO</v>
          </cell>
          <cell r="AS74" t="str">
            <v/>
          </cell>
          <cell r="AT74" t="str">
            <v/>
          </cell>
          <cell r="AU74" t="str">
            <v/>
          </cell>
          <cell r="AV74" t="str">
            <v>Sim</v>
          </cell>
          <cell r="AW74" t="str">
            <v>Sim</v>
          </cell>
          <cell r="AX74" t="str">
            <v>VISUAL</v>
          </cell>
          <cell r="AY74" t="str">
            <v>Não</v>
          </cell>
          <cell r="AZ74" t="str">
            <v>Não</v>
          </cell>
          <cell r="BA74">
            <v>0</v>
          </cell>
          <cell r="BB74" t="str">
            <v>72.312-802</v>
          </cell>
          <cell r="BC74" t="str">
            <v>QR. 512, CONJUNTO 02, LOTE 37</v>
          </cell>
          <cell r="BD74" t="str">
            <v>37</v>
          </cell>
          <cell r="BE74" t="str">
            <v/>
          </cell>
          <cell r="BF74" t="str">
            <v>SAMAMBAIA</v>
          </cell>
          <cell r="BG74" t="str">
            <v>BRASIL</v>
          </cell>
          <cell r="BH74" t="str">
            <v>DF</v>
          </cell>
          <cell r="BI74" t="str">
            <v>BRASÍLIA</v>
          </cell>
          <cell r="BJ74" t="str">
            <v>AEROPORTO INTERNACIONAL DE BRASÍLIA</v>
          </cell>
          <cell r="BK74" t="str">
            <v>(61) 99157-3916</v>
          </cell>
          <cell r="BL74" t="str">
            <v>(61) 99114-0378</v>
          </cell>
          <cell r="BM74" t="str">
            <v>104</v>
          </cell>
          <cell r="BN74" t="str">
            <v>CAIXA ECONÔMICA FEDERAL</v>
          </cell>
          <cell r="BO74" t="str">
            <v>CONTA POUPANÇA</v>
          </cell>
          <cell r="BP74" t="str">
            <v>4167</v>
          </cell>
          <cell r="BQ74" t="str">
            <v>76117-4</v>
          </cell>
          <cell r="BR74" t="str">
            <v>Sim</v>
          </cell>
          <cell r="BS74">
            <v>1</v>
          </cell>
          <cell r="BT74" t="str">
            <v>Sim</v>
          </cell>
          <cell r="BU74" t="str">
            <v>BRASIL</v>
          </cell>
          <cell r="BV74" t="str">
            <v>POLÍCIA FEDERAL</v>
          </cell>
          <cell r="BW74" t="str">
            <v>FW038740</v>
          </cell>
          <cell r="BX74" t="str">
            <v>21/05/2018</v>
          </cell>
          <cell r="BY74" t="str">
            <v>20/05/2028</v>
          </cell>
        </row>
        <row r="75">
          <cell r="D75" t="str">
            <v>RENATO BEN HUR COSTA OLIVEIRA</v>
          </cell>
          <cell r="E75" t="str">
            <v>RENATO BEN HUR COSTA OLIVEIRA</v>
          </cell>
          <cell r="F75" t="str">
            <v>ATLETA GUIA</v>
          </cell>
          <cell r="G75" t="str">
            <v>ATLETISMO</v>
          </cell>
          <cell r="H75" t="e">
            <v>#N/A</v>
          </cell>
          <cell r="I75">
            <v>43695</v>
          </cell>
          <cell r="J75">
            <v>43696</v>
          </cell>
          <cell r="K75">
            <v>43709</v>
          </cell>
          <cell r="L75">
            <v>43708</v>
          </cell>
          <cell r="M75" t="str">
            <v>Bristol International Airport Hotel</v>
          </cell>
          <cell r="N75" t="str">
            <v>Guarulhos</v>
          </cell>
          <cell r="O75" t="str">
            <v>Aeroporto Internacional de Guarulhos</v>
          </cell>
          <cell r="P75" t="str">
            <v>Guarulhos</v>
          </cell>
          <cell r="Q75" t="str">
            <v>382.544.388-46</v>
          </cell>
          <cell r="R75" t="str">
            <v>357412588</v>
          </cell>
          <cell r="S75" t="str">
            <v>SSP</v>
          </cell>
          <cell r="T75" t="str">
            <v>SP</v>
          </cell>
          <cell r="U75" t="str">
            <v>15/07/2015</v>
          </cell>
          <cell r="V75" t="str">
            <v>RENATO</v>
          </cell>
          <cell r="W75" t="str">
            <v>BEN HUR COSTA OLIVEIRA</v>
          </cell>
          <cell r="X75" t="str">
            <v>RENATO BEN HUR OLIVEIRA</v>
          </cell>
          <cell r="Y75" t="str">
            <v>RENATOCORINGA@HOTMAIL.COM</v>
          </cell>
          <cell r="Z75" t="str">
            <v>11/01/1994</v>
          </cell>
          <cell r="AA75" t="str">
            <v>SOLTEIRO(A)</v>
          </cell>
          <cell r="AB75" t="str">
            <v>BRASIL</v>
          </cell>
          <cell r="AC75" t="str">
            <v>SP</v>
          </cell>
          <cell r="AD75" t="str">
            <v>SÃO PAULO</v>
          </cell>
          <cell r="AE75" t="str">
            <v>MASCULINO</v>
          </cell>
          <cell r="AF75" t="str">
            <v>MARLI APARECIDA COSTA</v>
          </cell>
          <cell r="AG75" t="str">
            <v>VALDECI HONORIO DE OLIVEIRA</v>
          </cell>
          <cell r="AH75" t="str">
            <v>INSTITUTO ATHLON DE DESENVOLVIMENTO ESPORTIVO</v>
          </cell>
          <cell r="AI75" t="str">
            <v>INSTITUTO ATHLON</v>
          </cell>
          <cell r="AJ75" t="str">
            <v>WALDOMIRO MELEGARI</v>
          </cell>
          <cell r="AK75" t="str">
            <v>institutoathlon@gmail.com</v>
          </cell>
          <cell r="AL75" t="str">
            <v>KELVIN@INSTITUTOATHLON.ORG.BR</v>
          </cell>
          <cell r="AM75" t="str">
            <v/>
          </cell>
          <cell r="AN75" t="str">
            <v/>
          </cell>
          <cell r="AO75" t="str">
            <v>82.0</v>
          </cell>
          <cell r="AP75" t="str">
            <v>1.89</v>
          </cell>
          <cell r="AQ75" t="str">
            <v>28300</v>
          </cell>
          <cell r="AR75" t="str">
            <v/>
          </cell>
          <cell r="AS75" t="str">
            <v/>
          </cell>
          <cell r="AT75" t="str">
            <v/>
          </cell>
          <cell r="AU75" t="str">
            <v/>
          </cell>
          <cell r="AV75" t="str">
            <v>Não</v>
          </cell>
          <cell r="AW75" t="str">
            <v>Não</v>
          </cell>
          <cell r="AX75" t="str">
            <v/>
          </cell>
          <cell r="AY75" t="str">
            <v>Não</v>
          </cell>
          <cell r="AZ75" t="str">
            <v>Não</v>
          </cell>
          <cell r="BA75">
            <v>0</v>
          </cell>
          <cell r="BB75" t="str">
            <v>04.320-070</v>
          </cell>
          <cell r="BC75" t="str">
            <v>RUA IBICUÍ MIRIN</v>
          </cell>
          <cell r="BD75" t="str">
            <v>79</v>
          </cell>
          <cell r="BE75" t="str">
            <v/>
          </cell>
          <cell r="BF75" t="str">
            <v>CIDADE VARGAS</v>
          </cell>
          <cell r="BG75" t="str">
            <v>BRASIL</v>
          </cell>
          <cell r="BH75" t="str">
            <v>SP</v>
          </cell>
          <cell r="BI75" t="str">
            <v>SÃO PAULO</v>
          </cell>
          <cell r="BJ75" t="str">
            <v>AEROPORTO DE CONGONHAS</v>
          </cell>
          <cell r="BK75" t="str">
            <v>(11) 95228-0960</v>
          </cell>
          <cell r="BL75" t="str">
            <v>(11) 2282-5826</v>
          </cell>
          <cell r="BM75" t="str">
            <v>104</v>
          </cell>
          <cell r="BN75" t="str">
            <v>CAIXA ECONÔMICA FEDERAL</v>
          </cell>
          <cell r="BO75" t="str">
            <v>CONTA CORRENTE</v>
          </cell>
          <cell r="BP75" t="str">
            <v>4703</v>
          </cell>
          <cell r="BQ75" t="str">
            <v>21261-0</v>
          </cell>
          <cell r="BR75" t="str">
            <v>Não</v>
          </cell>
          <cell r="BS75">
            <v>0</v>
          </cell>
          <cell r="BT75" t="str">
            <v>Sim</v>
          </cell>
          <cell r="BU75" t="str">
            <v>BRASIL</v>
          </cell>
          <cell r="BV75" t="str">
            <v>POLÍCIA FEDERAL</v>
          </cell>
          <cell r="BW75" t="str">
            <v>FZ452769</v>
          </cell>
          <cell r="BX75" t="str">
            <v>30/05/2019</v>
          </cell>
          <cell r="BY75" t="str">
            <v>29/05/2029</v>
          </cell>
        </row>
        <row r="76">
          <cell r="D76" t="str">
            <v>RODRIGO CHIEREGATTO ARCANJO</v>
          </cell>
          <cell r="E76" t="str">
            <v>RODRIGO CHIEREGATTO ARCANJO</v>
          </cell>
          <cell r="F76" t="str">
            <v>ATLETA GUIA</v>
          </cell>
          <cell r="G76" t="str">
            <v>ATLETISMO</v>
          </cell>
          <cell r="H76" t="e">
            <v>#N/A</v>
          </cell>
          <cell r="I76">
            <v>43695</v>
          </cell>
          <cell r="J76">
            <v>43696</v>
          </cell>
          <cell r="K76">
            <v>43709</v>
          </cell>
          <cell r="L76">
            <v>43708</v>
          </cell>
          <cell r="M76" t="str">
            <v>Bristol International Airport Hotel</v>
          </cell>
          <cell r="N76" t="str">
            <v>Guarulhos</v>
          </cell>
          <cell r="O76" t="str">
            <v>Aeroporto Internacional de Guarulhos</v>
          </cell>
          <cell r="P76" t="str">
            <v>Guarulhos</v>
          </cell>
          <cell r="Q76" t="str">
            <v>399.745.268-76</v>
          </cell>
          <cell r="R76" t="str">
            <v>489814414</v>
          </cell>
          <cell r="S76" t="str">
            <v>SSP</v>
          </cell>
          <cell r="T76" t="str">
            <v>SP</v>
          </cell>
          <cell r="U76" t="str">
            <v>25/06/2012</v>
          </cell>
          <cell r="V76" t="str">
            <v>RODRIGO</v>
          </cell>
          <cell r="W76" t="str">
            <v>CHIEREGATTO ARCANJO</v>
          </cell>
          <cell r="X76" t="str">
            <v>RODRIGO</v>
          </cell>
          <cell r="Y76" t="str">
            <v>RODRIGO_CHIEREGATTO@OUTLOOK.COM</v>
          </cell>
          <cell r="Z76" t="str">
            <v>27/12/1993</v>
          </cell>
          <cell r="AA76" t="str">
            <v>SOLTEIRO(A)</v>
          </cell>
          <cell r="AB76" t="str">
            <v>BRASIL</v>
          </cell>
          <cell r="AC76" t="str">
            <v>SP</v>
          </cell>
          <cell r="AD76" t="str">
            <v>SÃO PAULO</v>
          </cell>
          <cell r="AE76" t="str">
            <v>MASCULINO</v>
          </cell>
          <cell r="AF76" t="str">
            <v>LUIZA CHIEREGATTO</v>
          </cell>
          <cell r="AG76" t="str">
            <v>CARLOS ALBERTO ARCANJO</v>
          </cell>
          <cell r="AH76" t="str">
            <v>ASSOCIAÇÃO ATLETICA ACADÊMICA SANTANA</v>
          </cell>
          <cell r="AI76" t="str">
            <v>A. A. A. UNI SANTANNA</v>
          </cell>
          <cell r="AJ76" t="str">
            <v>CESAR FARID HADDAD</v>
          </cell>
          <cell r="AK76" t="str">
            <v>cesarfarid@uol.com.br</v>
          </cell>
          <cell r="AL76" t="str">
            <v>ESPORTE@SANTANNA.BR</v>
          </cell>
          <cell r="AM76" t="str">
            <v>COMITÊ PARALÍMPICO BRASILEIRO</v>
          </cell>
          <cell r="AN76" t="str">
            <v/>
          </cell>
          <cell r="AO76" t="str">
            <v>80.7</v>
          </cell>
          <cell r="AP76" t="str">
            <v>1.83</v>
          </cell>
          <cell r="AQ76" t="str">
            <v>31539</v>
          </cell>
          <cell r="AR76" t="str">
            <v>ENSINO SUPERIOR INCOMPLETO</v>
          </cell>
          <cell r="AS76" t="str">
            <v/>
          </cell>
          <cell r="AT76" t="str">
            <v/>
          </cell>
          <cell r="AU76" t="str">
            <v/>
          </cell>
          <cell r="AV76" t="str">
            <v>Não</v>
          </cell>
          <cell r="AW76" t="str">
            <v>Não</v>
          </cell>
          <cell r="AX76" t="str">
            <v/>
          </cell>
          <cell r="AY76" t="str">
            <v>Não</v>
          </cell>
          <cell r="AZ76" t="str">
            <v>Não</v>
          </cell>
          <cell r="BA76">
            <v>0</v>
          </cell>
          <cell r="BB76" t="str">
            <v>09.847-315</v>
          </cell>
          <cell r="BC76" t="str">
            <v xml:space="preserve">RUA POUSO ALEGRE </v>
          </cell>
          <cell r="BD76" t="str">
            <v>120</v>
          </cell>
          <cell r="BE76" t="str">
            <v/>
          </cell>
          <cell r="BF76" t="str">
            <v>JD DAS OLIVEIRAS</v>
          </cell>
          <cell r="BG76" t="str">
            <v>BRASIL</v>
          </cell>
          <cell r="BH76" t="str">
            <v>SP</v>
          </cell>
          <cell r="BI76" t="str">
            <v>SÃO BERNARDO DO CAMPO</v>
          </cell>
          <cell r="BJ76" t="str">
            <v>AEROPORTO DE CONGONHAS</v>
          </cell>
          <cell r="BK76" t="str">
            <v>(11) 95841-2896</v>
          </cell>
          <cell r="BL76" t="str">
            <v>(11) 4342-9827</v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>Não</v>
          </cell>
          <cell r="BS76">
            <v>0</v>
          </cell>
          <cell r="BT76" t="str">
            <v>Sim</v>
          </cell>
          <cell r="BU76" t="str">
            <v>BRASIL</v>
          </cell>
          <cell r="BV76" t="str">
            <v>POLÍCIA FEDERAL</v>
          </cell>
          <cell r="BW76" t="str">
            <v>FW022502</v>
          </cell>
          <cell r="BX76" t="str">
            <v>18/05/2018</v>
          </cell>
          <cell r="BY76" t="str">
            <v>17/05/2028</v>
          </cell>
        </row>
        <row r="77">
          <cell r="D77" t="str">
            <v>RODRIGO PARREIRA DA SILVA</v>
          </cell>
          <cell r="E77" t="str">
            <v>RODRIGO PARREIRA DA SILVA</v>
          </cell>
          <cell r="F77" t="str">
            <v>ATLETA</v>
          </cell>
          <cell r="G77" t="str">
            <v>ATLETISMO</v>
          </cell>
          <cell r="H77" t="e">
            <v>#N/A</v>
          </cell>
          <cell r="I77">
            <v>43695</v>
          </cell>
          <cell r="J77">
            <v>43696</v>
          </cell>
          <cell r="K77">
            <v>43709</v>
          </cell>
          <cell r="L77">
            <v>43708</v>
          </cell>
          <cell r="M77" t="str">
            <v>Bristol International Airport Hotel</v>
          </cell>
          <cell r="N77" t="str">
            <v>Guarulhos</v>
          </cell>
          <cell r="O77" t="str">
            <v>Aeroporto Internacional de Guarulhos</v>
          </cell>
          <cell r="P77" t="str">
            <v>Guarulhos</v>
          </cell>
          <cell r="Q77" t="str">
            <v>070.799.046-76</v>
          </cell>
          <cell r="R77" t="str">
            <v>MG-18.966.495</v>
          </cell>
          <cell r="S77" t="str">
            <v>PC</v>
          </cell>
          <cell r="T77" t="str">
            <v>MG</v>
          </cell>
          <cell r="U77" t="str">
            <v>27/05/2015</v>
          </cell>
          <cell r="V77" t="str">
            <v>RODRIGO</v>
          </cell>
          <cell r="W77" t="str">
            <v>PARREIRA DA SILVA</v>
          </cell>
          <cell r="X77" t="str">
            <v>RODRIGO PARREIRA DA SILVA</v>
          </cell>
          <cell r="Y77" t="str">
            <v>RODRIGOPARREIRABR10@GMAIL.COM</v>
          </cell>
          <cell r="Z77" t="str">
            <v>09/09/1994</v>
          </cell>
          <cell r="AA77" t="str">
            <v>SOLTEIRO(A)</v>
          </cell>
          <cell r="AB77" t="str">
            <v>BRASIL</v>
          </cell>
          <cell r="AC77" t="str">
            <v>GO</v>
          </cell>
          <cell r="AD77" t="str">
            <v>RIO VERDE</v>
          </cell>
          <cell r="AE77" t="str">
            <v>MASCULINO</v>
          </cell>
          <cell r="AF77" t="str">
            <v>JORSILETE RODRIGUES DA SILVA</v>
          </cell>
          <cell r="AG77" t="str">
            <v>TOGILDO PARREIRA DE SOUSA</v>
          </cell>
          <cell r="AH77" t="str">
            <v>ASSOCIAÇÃO DOS PARAPLÉGICOS DE UBERLÂNDIA</v>
          </cell>
          <cell r="AI77" t="str">
            <v>APARU UBERLÂNDIA</v>
          </cell>
          <cell r="AJ77" t="str">
            <v>SUELI DE SENA OLIVEIRA</v>
          </cell>
          <cell r="AK77" t="str">
            <v>aparu@aparu.org.br</v>
          </cell>
          <cell r="AL77" t="str">
            <v>APARUESPORTES@HOTMAIL.COM</v>
          </cell>
          <cell r="AM77" t="str">
            <v>COMITÊ PARALÍMPICO BRASILEIRO</v>
          </cell>
          <cell r="AN77" t="str">
            <v>LEANDRO SILVA NUNES GARCIA</v>
          </cell>
          <cell r="AO77" t="str">
            <v>72.0</v>
          </cell>
          <cell r="AP77" t="str">
            <v>1.92</v>
          </cell>
          <cell r="AQ77" t="str">
            <v>21366</v>
          </cell>
          <cell r="AR77" t="str">
            <v/>
          </cell>
          <cell r="AS77" t="str">
            <v/>
          </cell>
          <cell r="AT77" t="str">
            <v/>
          </cell>
          <cell r="AU77" t="str">
            <v/>
          </cell>
          <cell r="AV77" t="str">
            <v>Sim</v>
          </cell>
          <cell r="AW77" t="str">
            <v>Sim</v>
          </cell>
          <cell r="AX77" t="str">
            <v>FISICA</v>
          </cell>
          <cell r="AY77" t="str">
            <v>Não</v>
          </cell>
          <cell r="AZ77" t="str">
            <v>Não</v>
          </cell>
          <cell r="BA77">
            <v>0</v>
          </cell>
          <cell r="BB77" t="str">
            <v>38.410-540</v>
          </cell>
          <cell r="BC77" t="str">
            <v>RUA CACHOEIRA DOURADA</v>
          </cell>
          <cell r="BD77" t="str">
            <v>145</v>
          </cell>
          <cell r="BE77" t="str">
            <v>APTO 102 - BLOCO 13</v>
          </cell>
          <cell r="BF77" t="str">
            <v>GRANADA</v>
          </cell>
          <cell r="BG77" t="str">
            <v>BRASIL</v>
          </cell>
          <cell r="BH77" t="str">
            <v>MG</v>
          </cell>
          <cell r="BI77" t="str">
            <v>UBERLÂNDIA</v>
          </cell>
          <cell r="BJ77" t="str">
            <v>AEROPORTO DE UBERLÂNDIA-TEM. CEL. AVIADOR CÉSAR BOMBONATO</v>
          </cell>
          <cell r="BK77" t="str">
            <v>(34) 99138-7476</v>
          </cell>
          <cell r="BL77" t="str">
            <v>(34) 98883-4320</v>
          </cell>
          <cell r="BM77" t="str">
            <v>104</v>
          </cell>
          <cell r="BN77" t="str">
            <v>CAIXA ECONÔMICA FEDERAL</v>
          </cell>
          <cell r="BO77" t="str">
            <v>CONTA POUPANÇA</v>
          </cell>
          <cell r="BP77" t="str">
            <v>0162</v>
          </cell>
          <cell r="BQ77" t="str">
            <v>46967-3</v>
          </cell>
          <cell r="BR77" t="str">
            <v>Não</v>
          </cell>
          <cell r="BS77">
            <v>0</v>
          </cell>
          <cell r="BT77" t="str">
            <v>Sim</v>
          </cell>
          <cell r="BU77" t="str">
            <v>BRASIL</v>
          </cell>
          <cell r="BV77" t="str">
            <v>POLÍCIA FEDERAL</v>
          </cell>
          <cell r="BW77" t="str">
            <v>FZ436490</v>
          </cell>
          <cell r="BX77" t="str">
            <v>29/05/2019</v>
          </cell>
          <cell r="BY77" t="str">
            <v>28/05/2029</v>
          </cell>
        </row>
        <row r="78">
          <cell r="D78" t="str">
            <v>ROSIANE FARIAS DA SILVA</v>
          </cell>
          <cell r="E78" t="str">
            <v>ROSIANE FARIAS DA SILVA</v>
          </cell>
          <cell r="F78" t="str">
            <v>TREINADOR</v>
          </cell>
          <cell r="G78" t="str">
            <v>ATLETISMO</v>
          </cell>
          <cell r="H78" t="e">
            <v>#N/A</v>
          </cell>
          <cell r="I78">
            <v>43696</v>
          </cell>
          <cell r="J78">
            <v>43697</v>
          </cell>
          <cell r="K78">
            <v>43709</v>
          </cell>
          <cell r="L78">
            <v>43708</v>
          </cell>
          <cell r="M78" t="str">
            <v>Bristol International Airport Hotel</v>
          </cell>
          <cell r="N78" t="str">
            <v>Guarulhos</v>
          </cell>
          <cell r="O78" t="str">
            <v>Aeroporto Internacional de Guarulhos</v>
          </cell>
          <cell r="P78" t="str">
            <v>Guarulhos</v>
          </cell>
          <cell r="Q78" t="str">
            <v>309.311.998-75</v>
          </cell>
          <cell r="R78" t="str">
            <v>40547942-6</v>
          </cell>
          <cell r="S78" t="str">
            <v>SSP</v>
          </cell>
          <cell r="T78" t="str">
            <v>SP</v>
          </cell>
          <cell r="U78" t="str">
            <v>27/06/2001</v>
          </cell>
          <cell r="V78" t="str">
            <v>ROSIANE</v>
          </cell>
          <cell r="W78" t="str">
            <v>FARIAS DA SILVA</v>
          </cell>
          <cell r="X78" t="str">
            <v>ROSIANE</v>
          </cell>
          <cell r="Y78" t="str">
            <v>ROSE23X@BOL.COM.BR</v>
          </cell>
          <cell r="Z78" t="str">
            <v>11/12/1981</v>
          </cell>
          <cell r="AA78" t="str">
            <v>SOLTEIRO(A)</v>
          </cell>
          <cell r="AB78" t="str">
            <v>BRASIL</v>
          </cell>
          <cell r="AC78" t="str">
            <v>SP</v>
          </cell>
          <cell r="AD78" t="str">
            <v>SANTOS</v>
          </cell>
          <cell r="AE78" t="str">
            <v>FEMININO</v>
          </cell>
          <cell r="AF78" t="str">
            <v>MARIA DA PENHA FARIAS DA SILVA</v>
          </cell>
          <cell r="AG78" t="str">
            <v>JERONIMO FARIAS DA SILVA</v>
          </cell>
          <cell r="AH78" t="str">
            <v>ASSOCIAÇÃO SANTISTA PARADESPORTIVA</v>
          </cell>
          <cell r="AI78" t="str">
            <v>ASPA</v>
          </cell>
          <cell r="AJ78" t="str">
            <v>EDUARDO LEONEL MARTINS COROA</v>
          </cell>
          <cell r="AK78" t="str">
            <v>EQUIPEFASTWHEELS@HOTMAIL.COM</v>
          </cell>
          <cell r="AL78" t="str">
            <v>E.FASTWHEELS@GMAIL.COM</v>
          </cell>
          <cell r="AM78" t="str">
            <v>COMITÊ PARALÍMPICO BRASILEIRO</v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 t="str">
            <v>PÓS-GRADUAÇÃO COMPLETA</v>
          </cell>
          <cell r="AS78" t="str">
            <v/>
          </cell>
          <cell r="AT78" t="str">
            <v/>
          </cell>
          <cell r="AU78" t="str">
            <v/>
          </cell>
          <cell r="AV78" t="str">
            <v>Não</v>
          </cell>
          <cell r="AW78" t="str">
            <v>Não</v>
          </cell>
          <cell r="AX78" t="str">
            <v/>
          </cell>
          <cell r="AY78" t="str">
            <v>Não</v>
          </cell>
          <cell r="AZ78" t="str">
            <v>Não</v>
          </cell>
          <cell r="BA78">
            <v>0</v>
          </cell>
          <cell r="BB78" t="str">
            <v>11.040-201</v>
          </cell>
          <cell r="BC78" t="str">
            <v>RUA SAO JOSE</v>
          </cell>
          <cell r="BD78" t="str">
            <v>127</v>
          </cell>
          <cell r="BE78" t="str">
            <v>12</v>
          </cell>
          <cell r="BF78" t="str">
            <v>EMBARE</v>
          </cell>
          <cell r="BG78" t="str">
            <v>BRASIL</v>
          </cell>
          <cell r="BH78" t="str">
            <v>SP</v>
          </cell>
          <cell r="BI78" t="str">
            <v>SANTOS</v>
          </cell>
          <cell r="BJ78" t="str">
            <v>AEROPORTO DE CONGONHAS</v>
          </cell>
          <cell r="BK78" t="str">
            <v>(13) 8809-4360</v>
          </cell>
          <cell r="BL78" t="str">
            <v>(13) 3301-4028</v>
          </cell>
          <cell r="BM78" t="str">
            <v>33</v>
          </cell>
          <cell r="BN78" t="str">
            <v>BANCO SANTANDER (BRASIL) S.A.</v>
          </cell>
          <cell r="BO78" t="str">
            <v>CONTA CORRENTE</v>
          </cell>
          <cell r="BP78" t="str">
            <v>0489</v>
          </cell>
          <cell r="BQ78" t="str">
            <v>01015836-3</v>
          </cell>
          <cell r="BR78" t="str">
            <v>Não</v>
          </cell>
          <cell r="BS78">
            <v>0</v>
          </cell>
          <cell r="BT78" t="str">
            <v>Sim</v>
          </cell>
          <cell r="BU78" t="str">
            <v>BRASIL</v>
          </cell>
          <cell r="BV78" t="str">
            <v>POLÍCIA FEDERAL</v>
          </cell>
          <cell r="BW78" t="str">
            <v>FZ262081</v>
          </cell>
          <cell r="BX78" t="str">
            <v>10/05/2019</v>
          </cell>
          <cell r="BY78" t="str">
            <v>09/05/2029</v>
          </cell>
        </row>
        <row r="79">
          <cell r="D79" t="str">
            <v>SANDRO VARELO DE OLIVEIRA</v>
          </cell>
          <cell r="E79" t="str">
            <v>SANDRO VARELO DE OLIVEIRA</v>
          </cell>
          <cell r="F79" t="str">
            <v>ATLETA</v>
          </cell>
          <cell r="G79" t="str">
            <v>ATLETISMO</v>
          </cell>
          <cell r="H79" t="e">
            <v>#N/A</v>
          </cell>
          <cell r="I79">
            <v>43696</v>
          </cell>
          <cell r="J79">
            <v>43697</v>
          </cell>
          <cell r="K79">
            <v>43709</v>
          </cell>
          <cell r="L79">
            <v>43708</v>
          </cell>
          <cell r="M79" t="str">
            <v>Bristol International Airport Hotel</v>
          </cell>
          <cell r="N79" t="str">
            <v>Guarulhos</v>
          </cell>
          <cell r="O79" t="str">
            <v>Aeroporto Internacional de Guarulhos</v>
          </cell>
          <cell r="P79" t="str">
            <v>Guarulhos</v>
          </cell>
          <cell r="Q79" t="str">
            <v>039.106.434-77</v>
          </cell>
          <cell r="R79" t="str">
            <v>6157920</v>
          </cell>
          <cell r="S79" t="str">
            <v>SSP</v>
          </cell>
          <cell r="T79" t="str">
            <v>PE</v>
          </cell>
          <cell r="U79" t="str">
            <v>22/09/1988</v>
          </cell>
          <cell r="V79" t="str">
            <v>SANDRO</v>
          </cell>
          <cell r="W79" t="str">
            <v>VARELO DE OLIVEIRA</v>
          </cell>
          <cell r="X79" t="str">
            <v>SANDRO</v>
          </cell>
          <cell r="Y79" t="str">
            <v>SVO29@HOTMAIL.COM</v>
          </cell>
          <cell r="Z79" t="str">
            <v>21/10/1981</v>
          </cell>
          <cell r="AA79" t="str">
            <v>CASADO(A)</v>
          </cell>
          <cell r="AB79" t="str">
            <v>BRASIL</v>
          </cell>
          <cell r="AC79" t="str">
            <v>PE</v>
          </cell>
          <cell r="AD79" t="str">
            <v>PAULISTA</v>
          </cell>
          <cell r="AE79" t="str">
            <v>MASCULINO</v>
          </cell>
          <cell r="AF79" t="str">
            <v>ROSA RITA DO NASCIMENTO OLIVEIRA</v>
          </cell>
          <cell r="AG79" t="str">
            <v>SANDOVAL VARELO DE OLIVEIRA</v>
          </cell>
          <cell r="AH79" t="str">
            <v>CENTRO EVANGELICO DE REABILITAÇÃO E TREINAMENTO OCUPACIONAL</v>
          </cell>
          <cell r="AI79" t="str">
            <v>CERTO</v>
          </cell>
          <cell r="AJ79" t="str">
            <v>ISRAEL DE MOURA PEREIRA</v>
          </cell>
          <cell r="AK79" t="str">
            <v>certope@hotmail.com</v>
          </cell>
          <cell r="AL79" t="str">
            <v>CERTOPE@HOTMAIL.COM</v>
          </cell>
          <cell r="AM79" t="str">
            <v>COMITÊ PARALÍMPICO BRASILEIRO</v>
          </cell>
          <cell r="AN79" t="str">
            <v>PEDRO ANTONIO DA SILVA NETO</v>
          </cell>
          <cell r="AO79" t="str">
            <v>98.0</v>
          </cell>
          <cell r="AP79" t="str">
            <v>1.79</v>
          </cell>
          <cell r="AQ79" t="str">
            <v>27571</v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>Sim</v>
          </cell>
          <cell r="AW79" t="str">
            <v>Sim</v>
          </cell>
          <cell r="AX79" t="str">
            <v>FISICA</v>
          </cell>
          <cell r="AY79" t="str">
            <v>Não</v>
          </cell>
          <cell r="AZ79" t="str">
            <v>Sim</v>
          </cell>
          <cell r="BA79">
            <v>1</v>
          </cell>
          <cell r="BB79" t="str">
            <v>53.413-410</v>
          </cell>
          <cell r="BC79" t="str">
            <v>RUA RIO CAMALEAO</v>
          </cell>
          <cell r="BD79" t="str">
            <v>74</v>
          </cell>
          <cell r="BE79" t="str">
            <v>CASA A</v>
          </cell>
          <cell r="BF79" t="str">
            <v>PARATIBE</v>
          </cell>
          <cell r="BG79" t="str">
            <v>BRASIL</v>
          </cell>
          <cell r="BH79" t="str">
            <v>PE</v>
          </cell>
          <cell r="BI79" t="str">
            <v>PAULISTA</v>
          </cell>
          <cell r="BJ79" t="str">
            <v>AEROPORTO INTERNACIONAL DE RECIFE</v>
          </cell>
          <cell r="BK79" t="str">
            <v>(81) 8301-6610</v>
          </cell>
          <cell r="BL79" t="str">
            <v/>
          </cell>
          <cell r="BM79" t="str">
            <v>104</v>
          </cell>
          <cell r="BN79" t="str">
            <v>CAIXA ECONÔMICA FEDERAL</v>
          </cell>
          <cell r="BO79" t="str">
            <v>CONTA POUPANÇA</v>
          </cell>
          <cell r="BP79" t="str">
            <v>678</v>
          </cell>
          <cell r="BQ79" t="str">
            <v>000264244</v>
          </cell>
          <cell r="BR79" t="str">
            <v>Sim</v>
          </cell>
          <cell r="BS79">
            <v>3</v>
          </cell>
          <cell r="BT79" t="str">
            <v>Sim</v>
          </cell>
          <cell r="BU79" t="str">
            <v>BRASIL</v>
          </cell>
          <cell r="BV79" t="str">
            <v>OUTRA</v>
          </cell>
          <cell r="BW79" t="str">
            <v>FZ057946</v>
          </cell>
          <cell r="BX79" t="str">
            <v>17/04/2019</v>
          </cell>
          <cell r="BY79" t="str">
            <v>16/04/2029</v>
          </cell>
        </row>
        <row r="80">
          <cell r="D80" t="str">
            <v>CLELIA VITORIA RODRIGUES DA SILVA ALFREDO</v>
          </cell>
          <cell r="I80"/>
          <cell r="J80"/>
          <cell r="K80"/>
          <cell r="L80"/>
        </row>
        <row r="81">
          <cell r="D81" t="str">
            <v>SILVIA SORAIA DA SILVA</v>
          </cell>
          <cell r="E81" t="str">
            <v>SILVIA SORAIA DA SILVA</v>
          </cell>
          <cell r="F81" t="str">
            <v>STAFF</v>
          </cell>
          <cell r="G81" t="str">
            <v>ATLETISMO</v>
          </cell>
          <cell r="H81" t="str">
            <v>SILVIA SORAIA DA SILVA</v>
          </cell>
          <cell r="I81">
            <v>43695</v>
          </cell>
          <cell r="J81">
            <v>43696</v>
          </cell>
          <cell r="K81">
            <v>43709</v>
          </cell>
          <cell r="L81">
            <v>43708</v>
          </cell>
          <cell r="M81" t="str">
            <v>Bristol International Airport Hotel</v>
          </cell>
          <cell r="N81" t="str">
            <v>Guarulhos</v>
          </cell>
          <cell r="O81" t="str">
            <v>Aeroporto Internacional de Guarulhos</v>
          </cell>
          <cell r="P81" t="str">
            <v>Guarulhos</v>
          </cell>
          <cell r="Q81" t="str">
            <v>162.957.128-86</v>
          </cell>
          <cell r="R81" t="str">
            <v>26.610.379-0</v>
          </cell>
          <cell r="S81" t="str">
            <v>SSP</v>
          </cell>
          <cell r="T81" t="str">
            <v>SP</v>
          </cell>
          <cell r="U81" t="str">
            <v>29/03/2016</v>
          </cell>
          <cell r="V81" t="str">
            <v>SILVIA SORAIA</v>
          </cell>
          <cell r="W81" t="str">
            <v>DA SILVA</v>
          </cell>
          <cell r="X81" t="str">
            <v>SILVIA SORAIA</v>
          </cell>
          <cell r="Y81" t="str">
            <v>SILVIA_SORAIA@HOTMAIL.COM</v>
          </cell>
          <cell r="Z81" t="str">
            <v>16/03/1976</v>
          </cell>
          <cell r="AA81" t="str">
            <v>CASADO(A)</v>
          </cell>
          <cell r="AB81" t="str">
            <v>BRASIL</v>
          </cell>
          <cell r="AC81" t="str">
            <v>SP</v>
          </cell>
          <cell r="AD81" t="str">
            <v>SÃO PAULO</v>
          </cell>
          <cell r="AE81" t="str">
            <v>FEMININO</v>
          </cell>
          <cell r="AF81" t="str">
            <v>AURIPA SOARES DA SILVA</v>
          </cell>
          <cell r="AG81" t="str">
            <v>SILVIO LUIZ DA SILVA</v>
          </cell>
          <cell r="AH81" t="str">
            <v>ASSOCIAÇÃO ATLETICA ACADÊMICA SANTANA</v>
          </cell>
          <cell r="AI81" t="str">
            <v>A. A. A. UNI SANTANNA</v>
          </cell>
          <cell r="AJ81" t="str">
            <v>CESAR FARID HADDAD</v>
          </cell>
          <cell r="AK81" t="str">
            <v>cesarfarid@uol.com.br</v>
          </cell>
          <cell r="AL81" t="str">
            <v>ESPORTE@SANTANNA.BR</v>
          </cell>
          <cell r="AM81" t="str">
            <v/>
          </cell>
          <cell r="AN81" t="str">
            <v/>
          </cell>
          <cell r="AO81" t="str">
            <v>68.0</v>
          </cell>
          <cell r="AP81" t="str">
            <v>1.64</v>
          </cell>
          <cell r="AQ81" t="str">
            <v/>
          </cell>
          <cell r="AR81" t="str">
            <v>PÓS-GRADUAÇÃO COMPLETA</v>
          </cell>
          <cell r="AS81" t="str">
            <v/>
          </cell>
          <cell r="AT81" t="str">
            <v>CREF 9.188</v>
          </cell>
          <cell r="AU81" t="str">
            <v/>
          </cell>
          <cell r="AV81" t="str">
            <v>Não</v>
          </cell>
          <cell r="AW81" t="str">
            <v>Não</v>
          </cell>
          <cell r="AX81" t="str">
            <v/>
          </cell>
          <cell r="AY81" t="str">
            <v>Não</v>
          </cell>
          <cell r="AZ81" t="str">
            <v>Não</v>
          </cell>
          <cell r="BA81">
            <v>0</v>
          </cell>
          <cell r="BB81" t="str">
            <v>02.927-000</v>
          </cell>
          <cell r="BC81" t="str">
            <v xml:space="preserve">RUA PROFESSOR JOÃO MACHADO </v>
          </cell>
          <cell r="BD81" t="str">
            <v>127</v>
          </cell>
          <cell r="BE81" t="str">
            <v>APTO 53</v>
          </cell>
          <cell r="BF81" t="str">
            <v>FREGUESIA DO O</v>
          </cell>
          <cell r="BG81" t="str">
            <v>BRASIL</v>
          </cell>
          <cell r="BH81" t="str">
            <v>SP</v>
          </cell>
          <cell r="BI81" t="str">
            <v>SÃO PAULO</v>
          </cell>
          <cell r="BJ81" t="str">
            <v>AEROPORTO DE GUARULHOS</v>
          </cell>
          <cell r="BK81" t="str">
            <v>(11) 97955-6193</v>
          </cell>
          <cell r="BL81" t="str">
            <v>(11) 3467-0302</v>
          </cell>
          <cell r="BM81" t="str">
            <v>1</v>
          </cell>
          <cell r="BN81" t="str">
            <v>BANCO DO BRASIL S.A.</v>
          </cell>
          <cell r="BO81" t="str">
            <v>CONTA CORRENTE</v>
          </cell>
          <cell r="BP81" t="str">
            <v>3326-0</v>
          </cell>
          <cell r="BQ81" t="str">
            <v>7690-2</v>
          </cell>
          <cell r="BR81" t="str">
            <v>Sim</v>
          </cell>
          <cell r="BS81">
            <v>2</v>
          </cell>
          <cell r="BT81" t="str">
            <v>Sim</v>
          </cell>
          <cell r="BU81" t="str">
            <v>BRASIL</v>
          </cell>
          <cell r="BV81" t="str">
            <v>POLÍCIA FEDERAL</v>
          </cell>
          <cell r="BW81" t="str">
            <v>FO349424</v>
          </cell>
          <cell r="BX81" t="str">
            <v>21/08/2015</v>
          </cell>
          <cell r="BY81" t="str">
            <v>20/08/2025</v>
          </cell>
        </row>
        <row r="82">
          <cell r="D82" t="str">
            <v>TASCITHA OLIVEIRA CRUZ</v>
          </cell>
          <cell r="E82" t="str">
            <v>TASCITHA OLIVEIRA CRUZ</v>
          </cell>
          <cell r="F82" t="str">
            <v>ATLETA</v>
          </cell>
          <cell r="G82" t="str">
            <v>ATLETISMO</v>
          </cell>
          <cell r="H82" t="e">
            <v>#N/A</v>
          </cell>
          <cell r="I82">
            <v>43695</v>
          </cell>
          <cell r="J82">
            <v>43696</v>
          </cell>
          <cell r="K82">
            <v>43709</v>
          </cell>
          <cell r="L82">
            <v>43708</v>
          </cell>
          <cell r="M82" t="str">
            <v>Bristol International Airport Hotel</v>
          </cell>
          <cell r="N82" t="str">
            <v>Guarulhos</v>
          </cell>
          <cell r="O82" t="str">
            <v>Aeroporto Internacional de Guarulhos</v>
          </cell>
          <cell r="P82" t="str">
            <v>Guarulhos</v>
          </cell>
          <cell r="Q82" t="str">
            <v>144.670.347-90</v>
          </cell>
          <cell r="R82" t="str">
            <v>27044589-3</v>
          </cell>
          <cell r="S82" t="str">
            <v>SSP</v>
          </cell>
          <cell r="T82" t="str">
            <v>RJ</v>
          </cell>
          <cell r="U82" t="str">
            <v>08/01/2015</v>
          </cell>
          <cell r="V82" t="str">
            <v>TASCITHA</v>
          </cell>
          <cell r="W82" t="str">
            <v>OLIVEIRA CRUZ</v>
          </cell>
          <cell r="X82" t="str">
            <v>TASCITHA CRUZ</v>
          </cell>
          <cell r="Y82" t="str">
            <v>TASCITHACRUZ@HOTMAIL.COM</v>
          </cell>
          <cell r="Z82" t="str">
            <v>30/01/1993</v>
          </cell>
          <cell r="AA82" t="str">
            <v>SOLTEIRO(A)</v>
          </cell>
          <cell r="AB82" t="str">
            <v>BRASIL</v>
          </cell>
          <cell r="AC82" t="str">
            <v>BA</v>
          </cell>
          <cell r="AD82" t="str">
            <v>SALVADOR</v>
          </cell>
          <cell r="AE82" t="str">
            <v>FEMININO</v>
          </cell>
          <cell r="AF82" t="str">
            <v>IRACEMA DE OLIVEIRA PEIXOTO</v>
          </cell>
          <cell r="AG82" t="str">
            <v>EVERALDO DEODORO CRUZ</v>
          </cell>
          <cell r="AH82" t="str">
            <v>CAD - CLUBE AMIGOS DOS DEFICIENTES</v>
          </cell>
          <cell r="AI82" t="str">
            <v>CAD</v>
          </cell>
          <cell r="AJ82" t="str">
            <v>PAULO CÉSAR DOS SANTOS</v>
          </cell>
          <cell r="AK82" t="str">
            <v>paulojato@yahoo.com.br</v>
          </cell>
          <cell r="AL82" t="str">
            <v>cadriopretosp@yahoo.com.br</v>
          </cell>
          <cell r="AM82" t="str">
            <v>COMITÊ PARALÍMPICO BRASILEIRO</v>
          </cell>
          <cell r="AN82" t="str">
            <v>FABIO DIAS DE OLIVEIRA SILVA</v>
          </cell>
          <cell r="AO82" t="str">
            <v>51.9</v>
          </cell>
          <cell r="AP82" t="str">
            <v>1.56</v>
          </cell>
          <cell r="AQ82" t="str">
            <v>22413</v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>Sim</v>
          </cell>
          <cell r="AW82" t="str">
            <v>Sim</v>
          </cell>
          <cell r="AX82" t="str">
            <v>FISICA</v>
          </cell>
          <cell r="AY82" t="str">
            <v>Não</v>
          </cell>
          <cell r="AZ82" t="str">
            <v>Não</v>
          </cell>
          <cell r="BA82">
            <v>0</v>
          </cell>
          <cell r="BB82" t="str">
            <v>04.324-110</v>
          </cell>
          <cell r="BC82" t="str">
            <v>RUA DAS PÉROLAS 35</v>
          </cell>
          <cell r="BD82" t="str">
            <v>35</v>
          </cell>
          <cell r="BE82" t="str">
            <v>APTO 512</v>
          </cell>
          <cell r="BF82" t="str">
            <v>VILA DO ENCONTRO</v>
          </cell>
          <cell r="BG82" t="str">
            <v>BRASIL</v>
          </cell>
          <cell r="BH82" t="str">
            <v>SP</v>
          </cell>
          <cell r="BI82" t="str">
            <v>SÃO PAULO</v>
          </cell>
          <cell r="BJ82" t="str">
            <v>AEROPORTO DE CONGONHAS</v>
          </cell>
          <cell r="BK82" t="str">
            <v>(21) 97920-6936</v>
          </cell>
          <cell r="BL82" t="str">
            <v>(21) 98872-3091</v>
          </cell>
          <cell r="BM82" t="str">
            <v>1</v>
          </cell>
          <cell r="BN82" t="str">
            <v>BANCO DO BRASIL S.A.</v>
          </cell>
          <cell r="BO82" t="str">
            <v>CONTA CORRENTE</v>
          </cell>
          <cell r="BP82" t="str">
            <v>7405-5</v>
          </cell>
          <cell r="BQ82" t="str">
            <v>5.106-3</v>
          </cell>
          <cell r="BR82" t="str">
            <v>Não</v>
          </cell>
          <cell r="BS82">
            <v>0</v>
          </cell>
          <cell r="BT82" t="str">
            <v>Sim</v>
          </cell>
          <cell r="BU82" t="str">
            <v>BRASIL</v>
          </cell>
          <cell r="BV82" t="str">
            <v>POLÍCIA FEDERAL</v>
          </cell>
          <cell r="BW82" t="str">
            <v>FZ364736</v>
          </cell>
          <cell r="BX82" t="str">
            <v>21/05/2019</v>
          </cell>
          <cell r="BY82" t="str">
            <v>20/05/2029</v>
          </cell>
        </row>
        <row r="83">
          <cell r="D83" t="str">
            <v>TERESINHA DE JESUS CORREIA DOS SANTOS</v>
          </cell>
          <cell r="E83" t="str">
            <v>TERESINHA DE JESUS CORREIA DOS SANTOS</v>
          </cell>
          <cell r="F83" t="str">
            <v>ATLETA</v>
          </cell>
          <cell r="G83" t="str">
            <v>ATLETISMO</v>
          </cell>
          <cell r="H83" t="e">
            <v>#N/A</v>
          </cell>
          <cell r="I83">
            <v>43695</v>
          </cell>
          <cell r="J83">
            <v>43696</v>
          </cell>
          <cell r="K83">
            <v>43709</v>
          </cell>
          <cell r="L83">
            <v>43708</v>
          </cell>
          <cell r="M83" t="str">
            <v>Bristol International Airport Hotel</v>
          </cell>
          <cell r="N83" t="str">
            <v>Guarulhos</v>
          </cell>
          <cell r="O83" t="str">
            <v>Aeroporto Internacional de Guarulhos</v>
          </cell>
          <cell r="P83" t="str">
            <v>Guarulhos</v>
          </cell>
          <cell r="Q83" t="str">
            <v>623.584.303-82</v>
          </cell>
          <cell r="R83" t="str">
            <v>13.077.097-5</v>
          </cell>
          <cell r="S83" t="str">
            <v>SSP</v>
          </cell>
          <cell r="T83" t="str">
            <v>PR</v>
          </cell>
          <cell r="U83" t="str">
            <v>21/06/2012</v>
          </cell>
          <cell r="V83" t="str">
            <v>TERESINHA</v>
          </cell>
          <cell r="W83" t="str">
            <v>DE JESUS CORREIA DOS SANTOS</v>
          </cell>
          <cell r="X83" t="str">
            <v>TERESINHA SANTOS</v>
          </cell>
          <cell r="Y83" t="str">
            <v>TJCS_ATLETA@HOTMAIL.COM</v>
          </cell>
          <cell r="Z83" t="str">
            <v>14/10/1980</v>
          </cell>
          <cell r="AA83" t="str">
            <v>SOLTEIRO(A)</v>
          </cell>
          <cell r="AB83" t="str">
            <v>BRASIL</v>
          </cell>
          <cell r="AC83" t="str">
            <v>MA</v>
          </cell>
          <cell r="AD83" t="str">
            <v>CAXIAS</v>
          </cell>
          <cell r="AE83" t="str">
            <v>FEMININO</v>
          </cell>
          <cell r="AF83" t="str">
            <v>MARIA DO CARMO DOS PRAZERES CORREIA</v>
          </cell>
          <cell r="AG83" t="str">
            <v>CARLOS AUGUSTO RAMOS DOS SANTOS</v>
          </cell>
          <cell r="AH83" t="str">
            <v>INSTITUTO ROBERTO MIRANDA</v>
          </cell>
          <cell r="AI83" t="str">
            <v>IRM</v>
          </cell>
          <cell r="AJ83" t="str">
            <v>CARLOS ROBERTO MIRANDA</v>
          </cell>
          <cell r="AK83" t="str">
            <v>ilitc@sercomtel.com.br</v>
          </cell>
          <cell r="AL83" t="str">
            <v>ILITCPEDAGOGICO@SERCOMTEL.COM.BR</v>
          </cell>
          <cell r="AM83" t="str">
            <v>COMITÊ PARALÍMPICO BRASILEIRO</v>
          </cell>
          <cell r="AN83" t="str">
            <v>ORIANE DE SOUZA PINTO MARTINS DOS SANTOS</v>
          </cell>
          <cell r="AO83" t="str">
            <v>54.0</v>
          </cell>
          <cell r="AP83" t="str">
            <v>1.6</v>
          </cell>
          <cell r="AQ83" t="str">
            <v>16135</v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>Sim</v>
          </cell>
          <cell r="AW83" t="str">
            <v>Sim</v>
          </cell>
          <cell r="AX83" t="str">
            <v>FISICA</v>
          </cell>
          <cell r="AY83" t="str">
            <v>Não</v>
          </cell>
          <cell r="AZ83" t="str">
            <v>Não</v>
          </cell>
          <cell r="BA83">
            <v>0</v>
          </cell>
          <cell r="BB83" t="str">
            <v>86.035-295</v>
          </cell>
          <cell r="BC83" t="str">
            <v>RUA WALTER OLDEMBURGO</v>
          </cell>
          <cell r="BD83" t="str">
            <v>198</v>
          </cell>
          <cell r="BE83" t="str">
            <v/>
          </cell>
          <cell r="BF83" t="str">
            <v>BAIRRO jd sao Rafael</v>
          </cell>
          <cell r="BG83" t="str">
            <v>BRASIL</v>
          </cell>
          <cell r="BH83" t="str">
            <v>PR</v>
          </cell>
          <cell r="BI83" t="str">
            <v>LONDRINA</v>
          </cell>
          <cell r="BJ83" t="str">
            <v>AEROPORTO DE LONDRINA / GOVERNADOR JOSÉ RICHA</v>
          </cell>
          <cell r="BK83" t="str">
            <v>(43) 9912-8704</v>
          </cell>
          <cell r="BL83" t="str">
            <v>(43) 8435-6953</v>
          </cell>
          <cell r="BM83" t="str">
            <v>104</v>
          </cell>
          <cell r="BN83" t="str">
            <v>CAIXA ECONÔMICA FEDERAL</v>
          </cell>
          <cell r="BO83" t="str">
            <v>CONTA POUPANÇA</v>
          </cell>
          <cell r="BP83" t="str">
            <v>1521</v>
          </cell>
          <cell r="BQ83" t="str">
            <v>001273555</v>
          </cell>
          <cell r="BR83" t="str">
            <v>Não</v>
          </cell>
          <cell r="BS83">
            <v>0</v>
          </cell>
          <cell r="BT83" t="str">
            <v>Sim</v>
          </cell>
          <cell r="BU83" t="str">
            <v>BRASIL</v>
          </cell>
          <cell r="BV83" t="str">
            <v>POLÍCIA FEDERAL</v>
          </cell>
          <cell r="BW83" t="str">
            <v>FT234603</v>
          </cell>
          <cell r="BX83" t="str">
            <v>21/05/2017</v>
          </cell>
          <cell r="BY83" t="str">
            <v>21/05/2027</v>
          </cell>
        </row>
        <row r="84">
          <cell r="D84" t="str">
            <v>THAIS AOKI SAITO</v>
          </cell>
          <cell r="E84" t="str">
            <v>THAIS AOKI SAITO</v>
          </cell>
          <cell r="F84" t="str">
            <v>TREINADOR</v>
          </cell>
          <cell r="G84" t="str">
            <v>ATLETISMO</v>
          </cell>
          <cell r="H84" t="e">
            <v>#N/A</v>
          </cell>
          <cell r="I84">
            <v>43695</v>
          </cell>
          <cell r="J84">
            <v>43696</v>
          </cell>
          <cell r="K84">
            <v>43709</v>
          </cell>
          <cell r="L84">
            <v>43708</v>
          </cell>
          <cell r="M84" t="str">
            <v>Bristol International Airport Hotel</v>
          </cell>
          <cell r="N84" t="str">
            <v>Guarulhos</v>
          </cell>
          <cell r="O84" t="str">
            <v>Aeroporto Internacional de Guarulhos</v>
          </cell>
          <cell r="P84" t="str">
            <v>Guarulhos</v>
          </cell>
          <cell r="Q84" t="str">
            <v>300.687.108-10</v>
          </cell>
          <cell r="R84" t="str">
            <v>33.216.810-4</v>
          </cell>
          <cell r="S84" t="str">
            <v>SSP</v>
          </cell>
          <cell r="T84" t="str">
            <v>SP</v>
          </cell>
          <cell r="U84" t="str">
            <v>07/11/2001</v>
          </cell>
          <cell r="V84" t="str">
            <v>THAIS</v>
          </cell>
          <cell r="W84" t="str">
            <v>AOKI SAITO</v>
          </cell>
          <cell r="X84" t="str">
            <v>THAIS</v>
          </cell>
          <cell r="Y84" t="str">
            <v>THAISAS1@YAHOO.COM.BR</v>
          </cell>
          <cell r="Z84" t="str">
            <v>01/05/1982</v>
          </cell>
          <cell r="AA84" t="str">
            <v>SOLTEIRO(A)</v>
          </cell>
          <cell r="AB84" t="str">
            <v>BRASIL</v>
          </cell>
          <cell r="AC84" t="str">
            <v>SP</v>
          </cell>
          <cell r="AD84" t="str">
            <v>BOTUCATU</v>
          </cell>
          <cell r="AE84" t="str">
            <v>FEMININO</v>
          </cell>
          <cell r="AF84" t="str">
            <v>ONDINA SHIZUE AOKI SAITO</v>
          </cell>
          <cell r="AG84" t="str">
            <v>MILTON SAITO</v>
          </cell>
          <cell r="AH84" t="str">
            <v>JUNDIAÍ CLUBE</v>
          </cell>
          <cell r="AI84" t="str">
            <v>JUNDIAÍ</v>
          </cell>
          <cell r="AJ84" t="str">
            <v>NORIVAL JOSÉ DA SILVA</v>
          </cell>
          <cell r="AK84" t="str">
            <v>peama.jundiai@terra.com.br</v>
          </cell>
          <cell r="AL84" t="str">
            <v>peama.jundiai@terra.com.br</v>
          </cell>
          <cell r="AM84" t="str">
            <v>COMITÊ PARALÍMPICO BRASILEIRO</v>
          </cell>
          <cell r="AN84" t="str">
            <v/>
          </cell>
          <cell r="AO84" t="str">
            <v>52.5</v>
          </cell>
          <cell r="AP84" t="str">
            <v>1.63</v>
          </cell>
          <cell r="AQ84" t="str">
            <v/>
          </cell>
          <cell r="AR84" t="str">
            <v>PÓS-GRADUAÇÃO COMPLETA</v>
          </cell>
          <cell r="AS84" t="str">
            <v/>
          </cell>
          <cell r="AT84" t="str">
            <v>50254-G/SP</v>
          </cell>
          <cell r="AU84" t="str">
            <v/>
          </cell>
          <cell r="AV84" t="str">
            <v>Não</v>
          </cell>
          <cell r="AW84" t="str">
            <v>Não</v>
          </cell>
          <cell r="AX84" t="str">
            <v/>
          </cell>
          <cell r="AY84" t="str">
            <v>Não</v>
          </cell>
          <cell r="AZ84" t="str">
            <v>Não</v>
          </cell>
          <cell r="BA84">
            <v>0</v>
          </cell>
          <cell r="BB84" t="str">
            <v>13.207-480</v>
          </cell>
          <cell r="BC84" t="str">
            <v>R. MESSINA</v>
          </cell>
          <cell r="BD84" t="str">
            <v>600</v>
          </cell>
          <cell r="BE84" t="str">
            <v>AP 309 A</v>
          </cell>
          <cell r="BF84" t="str">
            <v>JD BONFIGLIOLI</v>
          </cell>
          <cell r="BG84" t="str">
            <v>BRASIL</v>
          </cell>
          <cell r="BH84" t="str">
            <v>SP</v>
          </cell>
          <cell r="BI84" t="str">
            <v>JUNDIAÍ</v>
          </cell>
          <cell r="BJ84" t="str">
            <v>AEROPORTO DE GUARULHOS</v>
          </cell>
          <cell r="BK84" t="str">
            <v>(11) 98336-1424</v>
          </cell>
          <cell r="BL84" t="str">
            <v/>
          </cell>
          <cell r="BM84" t="str">
            <v>237</v>
          </cell>
          <cell r="BN84" t="str">
            <v>BANCO BRADESCO S.A.</v>
          </cell>
          <cell r="BO84" t="str">
            <v>CONTA CORRENTE</v>
          </cell>
          <cell r="BP84" t="str">
            <v>0150-3</v>
          </cell>
          <cell r="BQ84" t="str">
            <v>0678488-7</v>
          </cell>
          <cell r="BR84" t="str">
            <v>Não</v>
          </cell>
          <cell r="BS84">
            <v>0</v>
          </cell>
          <cell r="BT84" t="str">
            <v>Sim</v>
          </cell>
          <cell r="BU84" t="str">
            <v>BRASIL</v>
          </cell>
          <cell r="BV84" t="str">
            <v>POLÍCIA FEDERAL</v>
          </cell>
          <cell r="BW84" t="str">
            <v>FS896987</v>
          </cell>
          <cell r="BX84" t="str">
            <v>05/04/2017</v>
          </cell>
          <cell r="BY84" t="str">
            <v>04/04/2027</v>
          </cell>
        </row>
        <row r="85">
          <cell r="D85" t="str">
            <v>THALIA DE SOUZA PEREIRA</v>
          </cell>
          <cell r="E85" t="str">
            <v>THALIA DE SOUZA PEREIRA</v>
          </cell>
          <cell r="F85" t="str">
            <v>ATLETA</v>
          </cell>
          <cell r="G85" t="str">
            <v>ATLETISMO</v>
          </cell>
          <cell r="H85" t="e">
            <v>#N/A</v>
          </cell>
          <cell r="I85">
            <v>43696</v>
          </cell>
          <cell r="J85">
            <v>43697</v>
          </cell>
          <cell r="K85">
            <v>43709</v>
          </cell>
          <cell r="L85">
            <v>43708</v>
          </cell>
          <cell r="M85" t="str">
            <v>Bristol International Airport Hotel</v>
          </cell>
          <cell r="N85" t="str">
            <v>Guarulhos</v>
          </cell>
          <cell r="O85" t="str">
            <v>Aeroporto Internacional de Guarulhos</v>
          </cell>
          <cell r="P85" t="str">
            <v>Guarulhos</v>
          </cell>
          <cell r="Q85" t="str">
            <v>048.004.162-80</v>
          </cell>
          <cell r="R85" t="str">
            <v>515963</v>
          </cell>
          <cell r="S85" t="str">
            <v>POLITEC</v>
          </cell>
          <cell r="T85" t="str">
            <v>AP</v>
          </cell>
          <cell r="U85" t="str">
            <v>07/01/2009</v>
          </cell>
          <cell r="V85" t="str">
            <v>THALIA</v>
          </cell>
          <cell r="W85" t="str">
            <v>DE SOUZA PEREIRA</v>
          </cell>
          <cell r="X85" t="str">
            <v>THALIA</v>
          </cell>
          <cell r="Y85" t="str">
            <v>MARLONMACAPA@HOTMAIL.COM</v>
          </cell>
          <cell r="Z85" t="str">
            <v>01/09/1997</v>
          </cell>
          <cell r="AA85" t="str">
            <v>SOLTEIRO(A)</v>
          </cell>
          <cell r="AB85" t="str">
            <v>BRASIL</v>
          </cell>
          <cell r="AC85" t="str">
            <v>AP</v>
          </cell>
          <cell r="AD85" t="str">
            <v>MACAPÁ</v>
          </cell>
          <cell r="AE85" t="str">
            <v>FEMININO</v>
          </cell>
          <cell r="AF85" t="str">
            <v>ELIZANDRA DES OUZA PEREIRA</v>
          </cell>
          <cell r="AG85" t="str">
            <v/>
          </cell>
          <cell r="AH85" t="str">
            <v>FEDERAÇÃO DE PARADESPORTO DO AMAPÁ</v>
          </cell>
          <cell r="AI85" t="str">
            <v>FPA - AP</v>
          </cell>
          <cell r="AJ85" t="str">
            <v>YNDIRAIMA ALESSANDRA SANTOS DA CUNHA</v>
          </cell>
          <cell r="AK85" t="str">
            <v>YNDIRAIMA1811@GMAIL.COM</v>
          </cell>
          <cell r="AL85" t="str">
            <v>FPAMAPA@HOTMAIL.COM</v>
          </cell>
          <cell r="AM85" t="str">
            <v/>
          </cell>
          <cell r="AN85" t="str">
            <v>FRANCISCO MARLON DA SILVA GOMES</v>
          </cell>
          <cell r="AO85" t="str">
            <v>35.0</v>
          </cell>
          <cell r="AP85" t="str">
            <v>1.29</v>
          </cell>
          <cell r="AQ85" t="str">
            <v>31122</v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>Sim</v>
          </cell>
          <cell r="AW85" t="str">
            <v>Sim</v>
          </cell>
          <cell r="AX85" t="str">
            <v>FISICA</v>
          </cell>
          <cell r="AY85" t="str">
            <v>Não</v>
          </cell>
          <cell r="AZ85" t="str">
            <v>Não</v>
          </cell>
          <cell r="BA85">
            <v>0</v>
          </cell>
          <cell r="BB85" t="str">
            <v>68.901-080</v>
          </cell>
          <cell r="BC85" t="str">
            <v>AVENIDA DESIDERIO ANTONIO COELHO, 839</v>
          </cell>
          <cell r="BD85" t="str">
            <v>839</v>
          </cell>
          <cell r="BE85" t="str">
            <v/>
          </cell>
          <cell r="BF85" t="str">
            <v>TREM</v>
          </cell>
          <cell r="BG85" t="str">
            <v>BRASIL</v>
          </cell>
          <cell r="BH85" t="str">
            <v>AP</v>
          </cell>
          <cell r="BI85" t="str">
            <v>MACAPÁ</v>
          </cell>
          <cell r="BJ85" t="str">
            <v>AEROPORTO INTERNACIONAL DE MACAPÁ - ALBERTO ALCOLUMBRE</v>
          </cell>
          <cell r="BK85" t="str">
            <v>(96) 9177-6007</v>
          </cell>
          <cell r="BL85" t="str">
            <v/>
          </cell>
          <cell r="BM85" t="str">
            <v>104</v>
          </cell>
          <cell r="BN85" t="str">
            <v>CAIXA ECONÔMICA FEDERAL</v>
          </cell>
          <cell r="BO85" t="str">
            <v>CONTA POUPANÇA</v>
          </cell>
          <cell r="BP85" t="str">
            <v>2807-01</v>
          </cell>
          <cell r="BQ85" t="str">
            <v>27411-3</v>
          </cell>
          <cell r="BR85" t="str">
            <v>Não</v>
          </cell>
          <cell r="BS85">
            <v>0</v>
          </cell>
          <cell r="BT85" t="str">
            <v>Sim</v>
          </cell>
          <cell r="BU85" t="str">
            <v>BRASIL</v>
          </cell>
          <cell r="BV85" t="str">
            <v>POLÍCIA FEDERAL</v>
          </cell>
          <cell r="BW85" t="str">
            <v>FZ348098</v>
          </cell>
          <cell r="BX85" t="str">
            <v>20/05/2019</v>
          </cell>
          <cell r="BY85" t="str">
            <v>19/05/2029</v>
          </cell>
        </row>
        <row r="86">
          <cell r="D86" t="str">
            <v>THALITA VITORIA SIMPLICIO DA SILVA</v>
          </cell>
          <cell r="E86" t="str">
            <v>THALITA VITORIA SIMPLICIO DA SILVA</v>
          </cell>
          <cell r="F86" t="str">
            <v>ATLETA</v>
          </cell>
          <cell r="G86" t="str">
            <v>ATLETISMO</v>
          </cell>
          <cell r="H86" t="e">
            <v>#N/A</v>
          </cell>
          <cell r="I86">
            <v>43696</v>
          </cell>
          <cell r="J86">
            <v>43697</v>
          </cell>
          <cell r="K86">
            <v>43709</v>
          </cell>
          <cell r="L86">
            <v>43708</v>
          </cell>
          <cell r="M86" t="str">
            <v>Bristol International Airport Hotel</v>
          </cell>
          <cell r="N86" t="str">
            <v>Guarulhos</v>
          </cell>
          <cell r="O86" t="str">
            <v>Aeroporto Internacional de Guarulhos</v>
          </cell>
          <cell r="P86" t="str">
            <v>Guarulhos</v>
          </cell>
          <cell r="Q86" t="str">
            <v>072.800.824-67</v>
          </cell>
          <cell r="R86" t="str">
            <v>002.422.848</v>
          </cell>
          <cell r="S86" t="str">
            <v>SSP</v>
          </cell>
          <cell r="T86" t="str">
            <v>RN</v>
          </cell>
          <cell r="U86" t="str">
            <v>25/09/2013</v>
          </cell>
          <cell r="V86" t="str">
            <v>THALITA</v>
          </cell>
          <cell r="W86" t="str">
            <v>VITORIA SIMPLICIO DA SILVA</v>
          </cell>
          <cell r="X86" t="str">
            <v>THALITA VITORIA SILVA</v>
          </cell>
          <cell r="Y86" t="str">
            <v>THALITAATLETA@HOTMAIL.COM</v>
          </cell>
          <cell r="Z86" t="str">
            <v>20/08/1997</v>
          </cell>
          <cell r="AA86" t="str">
            <v>SOLTEIRO(A)</v>
          </cell>
          <cell r="AB86" t="str">
            <v>BRASIL</v>
          </cell>
          <cell r="AC86" t="str">
            <v>RN</v>
          </cell>
          <cell r="AD86" t="str">
            <v>NATAL</v>
          </cell>
          <cell r="AE86" t="str">
            <v>FEMININO</v>
          </cell>
          <cell r="AF86" t="str">
            <v>MARIA DE FATIMA SIMPLICIO DA SILVA</v>
          </cell>
          <cell r="AG86" t="str">
            <v>JAILTON FRANCISCO DA SILVA</v>
          </cell>
          <cell r="AH86" t="str">
            <v>ASSOCIAÇÃO DE DEFICIENTES VISUAIS DO RIO GRANDE DO NORTE</v>
          </cell>
          <cell r="AI86" t="str">
            <v>ADEVIRN</v>
          </cell>
          <cell r="AJ86" t="str">
            <v>LÚCIA MARIA DA SILVA</v>
          </cell>
          <cell r="AK86" t="str">
            <v>lucialiro2006@yahoo.com.br</v>
          </cell>
          <cell r="AL86" t="str">
            <v>adevirn@yahoo.com.br</v>
          </cell>
          <cell r="AM86" t="str">
            <v>COMITÊ PARALÍMPICO BRASILEIRO</v>
          </cell>
          <cell r="AN86" t="str">
            <v>MARILIA DE AZEVEDO SILVA</v>
          </cell>
          <cell r="AO86" t="str">
            <v>49.0</v>
          </cell>
          <cell r="AP86" t="str">
            <v>1.62</v>
          </cell>
          <cell r="AQ86" t="str">
            <v>21358</v>
          </cell>
          <cell r="AR86" t="str">
            <v>ENSINO SUPERIOR INCOMPLETO</v>
          </cell>
          <cell r="AS86" t="str">
            <v/>
          </cell>
          <cell r="AT86" t="str">
            <v/>
          </cell>
          <cell r="AU86" t="str">
            <v/>
          </cell>
          <cell r="AV86" t="str">
            <v>Sim</v>
          </cell>
          <cell r="AW86" t="str">
            <v>Sim</v>
          </cell>
          <cell r="AX86" t="str">
            <v>VISUAL</v>
          </cell>
          <cell r="AY86" t="str">
            <v>Não</v>
          </cell>
          <cell r="AZ86" t="str">
            <v>Não</v>
          </cell>
          <cell r="BA86">
            <v>0</v>
          </cell>
          <cell r="BB86" t="str">
            <v>59.050-060</v>
          </cell>
          <cell r="BC86" t="str">
            <v>RUA CELIO PETROVICH</v>
          </cell>
          <cell r="BD86" t="str">
            <v>01</v>
          </cell>
          <cell r="BE86" t="str">
            <v/>
          </cell>
          <cell r="BF86" t="str">
            <v>QUINTAS</v>
          </cell>
          <cell r="BG86" t="str">
            <v>BRASIL</v>
          </cell>
          <cell r="BH86" t="str">
            <v>RN</v>
          </cell>
          <cell r="BI86" t="str">
            <v>NATAL</v>
          </cell>
          <cell r="BJ86" t="str">
            <v>AEROPORTO INTERNACIONAL DE NATAL - SÃO GONÇALO DO AMARANTE</v>
          </cell>
          <cell r="BK86" t="str">
            <v>(84) 8872-3091</v>
          </cell>
          <cell r="BL86" t="str">
            <v>(84) 8841-5012</v>
          </cell>
          <cell r="BM86" t="str">
            <v>104</v>
          </cell>
          <cell r="BN86" t="str">
            <v>CAIXA ECONÔMICA FEDERAL</v>
          </cell>
          <cell r="BO86" t="str">
            <v>CONTA POUPANÇA</v>
          </cell>
          <cell r="BP86" t="str">
            <v>2010</v>
          </cell>
          <cell r="BQ86" t="str">
            <v>1275331</v>
          </cell>
          <cell r="BR86" t="str">
            <v>Não</v>
          </cell>
          <cell r="BS86">
            <v>0</v>
          </cell>
          <cell r="BT86" t="str">
            <v>Sim</v>
          </cell>
          <cell r="BU86" t="str">
            <v>BRASIL</v>
          </cell>
          <cell r="BV86" t="str">
            <v>POLÍCIA FEDERAL</v>
          </cell>
          <cell r="BW86" t="str">
            <v>FV198583</v>
          </cell>
          <cell r="BX86" t="str">
            <v>16/02/2018</v>
          </cell>
          <cell r="BY86" t="str">
            <v>15/02/2028</v>
          </cell>
        </row>
        <row r="87">
          <cell r="D87" t="str">
            <v>THIAGO FERNANDO LOURENCO</v>
          </cell>
          <cell r="E87" t="e">
            <v>#N/A</v>
          </cell>
          <cell r="F87" t="str">
            <v>FISIOLOGISTA</v>
          </cell>
          <cell r="G87" t="str">
            <v>ATLETISMO</v>
          </cell>
          <cell r="H87" t="str">
            <v>THIAGO FERNANDO LOURENCO</v>
          </cell>
          <cell r="I87">
            <v>43695</v>
          </cell>
          <cell r="J87">
            <v>43696</v>
          </cell>
          <cell r="K87">
            <v>43709</v>
          </cell>
          <cell r="L87">
            <v>43708</v>
          </cell>
          <cell r="M87" t="str">
            <v>Bristol International Airport Hotel</v>
          </cell>
          <cell r="N87" t="str">
            <v>Guarulhos</v>
          </cell>
          <cell r="O87" t="str">
            <v>Aeroporto Internacional de Guarulhos</v>
          </cell>
          <cell r="P87" t="str">
            <v>Guarulhos</v>
          </cell>
          <cell r="Q87" t="str">
            <v>318.985.248-07</v>
          </cell>
          <cell r="R87" t="str">
            <v>32.694.740-1</v>
          </cell>
          <cell r="S87" t="str">
            <v>SSP</v>
          </cell>
          <cell r="T87" t="str">
            <v>SP</v>
          </cell>
          <cell r="U87" t="str">
            <v>02/07/2002</v>
          </cell>
          <cell r="V87" t="str">
            <v>THIAGO FERNANDO</v>
          </cell>
          <cell r="W87" t="str">
            <v>LOURENCO</v>
          </cell>
          <cell r="X87" t="str">
            <v>THIAGO FERNANDO</v>
          </cell>
          <cell r="Y87" t="str">
            <v>THIAGO.FERNANDO.LOURENCO@OUTLOOK.COM</v>
          </cell>
          <cell r="Z87" t="str">
            <v>07/06/1984</v>
          </cell>
          <cell r="AA87" t="str">
            <v>CASADO(A)</v>
          </cell>
          <cell r="AB87" t="str">
            <v>BRASIL</v>
          </cell>
          <cell r="AC87" t="str">
            <v/>
          </cell>
          <cell r="AD87" t="str">
            <v/>
          </cell>
          <cell r="AE87" t="str">
            <v>MASCULINO</v>
          </cell>
          <cell r="AF87" t="str">
            <v>DORACY DE OLIVEIRA LOURENCO</v>
          </cell>
          <cell r="AG87" t="str">
            <v>RUBENS LOURENCO FILHO</v>
          </cell>
          <cell r="AH87" t="str">
            <v>SEM CLUBE</v>
          </cell>
          <cell r="AI87" t="str">
            <v>SEM CLUBE</v>
          </cell>
          <cell r="AJ87" t="str">
            <v/>
          </cell>
          <cell r="AK87" t="str">
            <v/>
          </cell>
          <cell r="AL87" t="str">
            <v/>
          </cell>
          <cell r="AM87" t="str">
            <v>COMITÊ PARALÍMPICO BRASILEIRO</v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>128.65032.25-8</v>
          </cell>
          <cell r="AT87" t="str">
            <v/>
          </cell>
          <cell r="AU87" t="str">
            <v/>
          </cell>
          <cell r="AV87" t="str">
            <v>Não</v>
          </cell>
          <cell r="AW87" t="str">
            <v>Não</v>
          </cell>
          <cell r="AX87" t="str">
            <v/>
          </cell>
          <cell r="AY87" t="str">
            <v>Não</v>
          </cell>
          <cell r="AZ87" t="str">
            <v>Não</v>
          </cell>
          <cell r="BA87">
            <v>0</v>
          </cell>
          <cell r="BB87" t="str">
            <v>13.045-135</v>
          </cell>
          <cell r="BC87" t="str">
            <v>RUA SARGENTO LUIS DE MORAES</v>
          </cell>
          <cell r="BD87" t="str">
            <v/>
          </cell>
          <cell r="BE87" t="str">
            <v/>
          </cell>
          <cell r="BF87" t="str">
            <v>JARDIM SAO VICENTE</v>
          </cell>
          <cell r="BG87" t="str">
            <v>BRASIL</v>
          </cell>
          <cell r="BH87" t="str">
            <v>SP</v>
          </cell>
          <cell r="BI87" t="str">
            <v>CAMPINAS</v>
          </cell>
          <cell r="BJ87" t="str">
            <v>AEROPORTO INTERNACIONAL DE VIRACOPOS/CAMPINAS</v>
          </cell>
          <cell r="BK87" t="str">
            <v>(19) 99764-2368</v>
          </cell>
          <cell r="BL87" t="str">
            <v>(19) 99764-2368</v>
          </cell>
          <cell r="BM87" t="str">
            <v>33</v>
          </cell>
          <cell r="BN87" t="str">
            <v>BANCO SANTANDER (BRASIL) S.A.</v>
          </cell>
          <cell r="BO87" t="str">
            <v>CONTA CORRENTE</v>
          </cell>
          <cell r="BP87" t="str">
            <v>0719</v>
          </cell>
          <cell r="BQ87" t="str">
            <v>010030229</v>
          </cell>
          <cell r="BR87" t="str">
            <v>Não</v>
          </cell>
          <cell r="BS87">
            <v>0</v>
          </cell>
          <cell r="BT87" t="str">
            <v>Sim</v>
          </cell>
          <cell r="BU87" t="str">
            <v>BRASIL</v>
          </cell>
          <cell r="BV87" t="str">
            <v>POLÍCIA FEDERAL</v>
          </cell>
          <cell r="BW87" t="str">
            <v>FZ355545</v>
          </cell>
          <cell r="BX87" t="str">
            <v>21/05/2019</v>
          </cell>
          <cell r="BY87" t="str">
            <v>20/05/2029</v>
          </cell>
        </row>
        <row r="88">
          <cell r="D88" t="str">
            <v>THIAGO PAULINO DOS SANTOS</v>
          </cell>
          <cell r="E88" t="str">
            <v>THIAGO PAULINO DOS SANTOS</v>
          </cell>
          <cell r="F88" t="str">
            <v>ATLETA</v>
          </cell>
          <cell r="G88" t="str">
            <v>ATLETISMO</v>
          </cell>
          <cell r="H88" t="e">
            <v>#N/A</v>
          </cell>
          <cell r="I88">
            <v>43696</v>
          </cell>
          <cell r="J88">
            <v>43697</v>
          </cell>
          <cell r="K88">
            <v>43709</v>
          </cell>
          <cell r="L88">
            <v>43708</v>
          </cell>
          <cell r="M88" t="str">
            <v>Bristol International Airport Hotel</v>
          </cell>
          <cell r="N88" t="str">
            <v>Guarulhos</v>
          </cell>
          <cell r="O88" t="str">
            <v>Aeroporto Internacional de Guarulhos</v>
          </cell>
          <cell r="P88" t="str">
            <v>Guarulhos</v>
          </cell>
          <cell r="Q88" t="str">
            <v>351.448.378-75</v>
          </cell>
          <cell r="R88" t="str">
            <v>33.426.285-9</v>
          </cell>
          <cell r="S88" t="str">
            <v>SSP</v>
          </cell>
          <cell r="T88" t="str">
            <v>SP</v>
          </cell>
          <cell r="U88" t="str">
            <v>19/05/2003</v>
          </cell>
          <cell r="V88" t="str">
            <v>THIAGO</v>
          </cell>
          <cell r="W88" t="str">
            <v>PAULINO DOS SANTOS</v>
          </cell>
          <cell r="X88" t="str">
            <v>THIAGO PAULINO SANTOS</v>
          </cell>
          <cell r="Y88" t="str">
            <v>THIAGAO_P@HOTMAIL.COM</v>
          </cell>
          <cell r="Z88" t="str">
            <v>29/12/1985</v>
          </cell>
          <cell r="AA88" t="str">
            <v>CASADO(A)</v>
          </cell>
          <cell r="AB88" t="str">
            <v>BRASIL</v>
          </cell>
          <cell r="AC88" t="str">
            <v>SP</v>
          </cell>
          <cell r="AD88" t="str">
            <v>ORLÂNDIA</v>
          </cell>
          <cell r="AE88" t="str">
            <v>MASCULINO</v>
          </cell>
          <cell r="AF88" t="str">
            <v>MARILDA DOS SANTOS PAULINO DOS SANTOS</v>
          </cell>
          <cell r="AG88" t="str">
            <v>GENESIO PAULINO DOS SANTOS</v>
          </cell>
          <cell r="AH88" t="str">
            <v>ASSOCIAÇÃO DESPORTIVA CLASSISTA INTELLI</v>
          </cell>
          <cell r="AI88" t="str">
            <v>ADC INTELLI</v>
          </cell>
          <cell r="AJ88" t="str">
            <v>RENZO DEGIOVANNI SPEDICATO</v>
          </cell>
          <cell r="AL88" t="str">
            <v>CARLOSCALOLALI@GMAIL.COM</v>
          </cell>
          <cell r="AM88" t="str">
            <v/>
          </cell>
          <cell r="AN88" t="str">
            <v>ALEX JOSE SABINO</v>
          </cell>
          <cell r="AO88" t="str">
            <v>116.0</v>
          </cell>
          <cell r="AP88" t="str">
            <v>1.9</v>
          </cell>
          <cell r="AQ88" t="str">
            <v>27710</v>
          </cell>
          <cell r="AR88" t="str">
            <v>ENSINO FUNDAMENTAL COMPLETO</v>
          </cell>
          <cell r="AS88" t="str">
            <v>206.71216.17-6</v>
          </cell>
          <cell r="AT88" t="str">
            <v>VIGILANTE</v>
          </cell>
          <cell r="AU88" t="str">
            <v/>
          </cell>
          <cell r="AV88" t="str">
            <v>Sim</v>
          </cell>
          <cell r="AW88" t="str">
            <v>Sim</v>
          </cell>
          <cell r="AX88" t="str">
            <v>FISICA</v>
          </cell>
          <cell r="AY88" t="str">
            <v>Não</v>
          </cell>
          <cell r="AZ88" t="str">
            <v>Não</v>
          </cell>
          <cell r="BA88">
            <v>0</v>
          </cell>
          <cell r="BB88" t="str">
            <v>14.620-000</v>
          </cell>
          <cell r="BC88" t="str">
            <v>AVENIDA 11</v>
          </cell>
          <cell r="BD88" t="str">
            <v>731</v>
          </cell>
          <cell r="BE88" t="str">
            <v/>
          </cell>
          <cell r="BF88" t="str">
            <v>CENTRO</v>
          </cell>
          <cell r="BG88" t="str">
            <v>BRASIL</v>
          </cell>
          <cell r="BH88" t="str">
            <v>SP</v>
          </cell>
          <cell r="BI88" t="str">
            <v>ORLÂNDIA</v>
          </cell>
          <cell r="BJ88" t="str">
            <v>AEROPORTO DR. LEITE LOPES</v>
          </cell>
          <cell r="BK88" t="str">
            <v>(16) 99393-4520</v>
          </cell>
          <cell r="BL88" t="str">
            <v>(16) 3826-7628</v>
          </cell>
          <cell r="BM88" t="str">
            <v>104</v>
          </cell>
          <cell r="BN88" t="str">
            <v>CAIXA ECONÔMICA FEDERAL</v>
          </cell>
          <cell r="BO88" t="str">
            <v>CONTA POUPANÇA</v>
          </cell>
          <cell r="BP88" t="str">
            <v>325</v>
          </cell>
          <cell r="BQ88" t="str">
            <v>000570523</v>
          </cell>
          <cell r="BR88" t="str">
            <v>Sim</v>
          </cell>
          <cell r="BS88">
            <v>2</v>
          </cell>
          <cell r="BT88" t="str">
            <v>Sim</v>
          </cell>
          <cell r="BU88" t="str">
            <v>BRASIL</v>
          </cell>
          <cell r="BV88" t="str">
            <v>POLÍCIA FEDERAL</v>
          </cell>
          <cell r="BW88" t="str">
            <v>FM736500</v>
          </cell>
          <cell r="BX88" t="str">
            <v>12/03/2015</v>
          </cell>
          <cell r="BY88" t="str">
            <v>11/03/2020</v>
          </cell>
        </row>
        <row r="89">
          <cell r="D89" t="str">
            <v>THOMAZ RUAN DE MORAES</v>
          </cell>
          <cell r="E89" t="str">
            <v>THOMAZ RUAN DE MORAES</v>
          </cell>
          <cell r="F89" t="str">
            <v>ATLETA</v>
          </cell>
          <cell r="G89" t="str">
            <v>ATLETISMO</v>
          </cell>
          <cell r="H89" t="e">
            <v>#N/A</v>
          </cell>
          <cell r="I89">
            <v>43695</v>
          </cell>
          <cell r="J89">
            <v>43696</v>
          </cell>
          <cell r="K89">
            <v>43709</v>
          </cell>
          <cell r="L89">
            <v>43708</v>
          </cell>
          <cell r="M89" t="str">
            <v>Bristol International Airport Hotel</v>
          </cell>
          <cell r="N89" t="str">
            <v>Guarulhos</v>
          </cell>
          <cell r="O89" t="str">
            <v>Aeroporto Internacional de Guarulhos</v>
          </cell>
          <cell r="P89" t="str">
            <v>Guarulhos</v>
          </cell>
          <cell r="Q89" t="str">
            <v>405.091.598-77</v>
          </cell>
          <cell r="R89" t="str">
            <v>541673506</v>
          </cell>
          <cell r="S89" t="str">
            <v>SSP</v>
          </cell>
          <cell r="T89" t="str">
            <v>SP</v>
          </cell>
          <cell r="U89" t="str">
            <v>15/03/2010</v>
          </cell>
          <cell r="V89" t="str">
            <v>THOMAZ RUAN</v>
          </cell>
          <cell r="W89" t="str">
            <v>DE MORAES</v>
          </cell>
          <cell r="X89" t="str">
            <v>THOMAZ RUAN</v>
          </cell>
          <cell r="Y89" t="str">
            <v>PEAMA@JUNDIAI.SP.GOV.BR</v>
          </cell>
          <cell r="Z89" t="str">
            <v>07/08/2001</v>
          </cell>
          <cell r="AA89" t="str">
            <v>SOLTEIRO(A)</v>
          </cell>
          <cell r="AB89" t="str">
            <v>BRASIL</v>
          </cell>
          <cell r="AC89" t="str">
            <v>SP</v>
          </cell>
          <cell r="AD89" t="str">
            <v>JUNDIAÍ</v>
          </cell>
          <cell r="AE89" t="str">
            <v>MASCULINO</v>
          </cell>
          <cell r="AF89" t="str">
            <v>MARINETE GOMES DA SILVA DE MORAES</v>
          </cell>
          <cell r="AG89" t="str">
            <v>MARCO ANTONIO DE MORAES</v>
          </cell>
          <cell r="AH89" t="str">
            <v>JUNDIAÍ CLUBE</v>
          </cell>
          <cell r="AI89" t="str">
            <v>JUNDIAÍ</v>
          </cell>
          <cell r="AJ89" t="str">
            <v>NORIVAL JOSÉ DA SILVA</v>
          </cell>
          <cell r="AK89" t="str">
            <v>peama.jundiai@terra.com.br</v>
          </cell>
          <cell r="AL89" t="str">
            <v>peama.jundiai@terra.com.br</v>
          </cell>
          <cell r="AM89" t="str">
            <v>CONFEDERAÇÃO BRASILEIRA DE DESPORTOS NA NEVE</v>
          </cell>
          <cell r="AN89" t="str">
            <v>THAIS AOKI SAITO</v>
          </cell>
          <cell r="AO89" t="str">
            <v>66.0</v>
          </cell>
          <cell r="AP89" t="str">
            <v>1.8</v>
          </cell>
          <cell r="AQ89" t="str">
            <v>31665</v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>Sim</v>
          </cell>
          <cell r="AW89" t="str">
            <v>Sim</v>
          </cell>
          <cell r="AX89" t="str">
            <v>FISICA</v>
          </cell>
          <cell r="AY89" t="str">
            <v>Não</v>
          </cell>
          <cell r="AZ89" t="str">
            <v>Não</v>
          </cell>
          <cell r="BA89">
            <v>0</v>
          </cell>
          <cell r="BB89" t="str">
            <v>13.201-421</v>
          </cell>
          <cell r="BC89" t="str">
            <v>RUA FRANCISCO BIGOTTI</v>
          </cell>
          <cell r="BD89" t="str">
            <v>84</v>
          </cell>
          <cell r="BE89" t="str">
            <v/>
          </cell>
          <cell r="BF89" t="str">
            <v>VILA ANA</v>
          </cell>
          <cell r="BG89" t="str">
            <v>BRASIL</v>
          </cell>
          <cell r="BH89" t="str">
            <v>SP</v>
          </cell>
          <cell r="BI89" t="str">
            <v>JUNDIAÍ</v>
          </cell>
          <cell r="BJ89" t="str">
            <v>AEROPORTO INTERNACIONAL DE VIRACOPOS/CAMPINAS</v>
          </cell>
          <cell r="BK89" t="str">
            <v>(11) 99716-5059</v>
          </cell>
          <cell r="BL89" t="str">
            <v>(11) 4586-5677</v>
          </cell>
          <cell r="BM89" t="str">
            <v>237</v>
          </cell>
          <cell r="BN89" t="str">
            <v>BANCO BRADESCO S.A.</v>
          </cell>
          <cell r="BO89" t="str">
            <v>CONTA CORRENTE</v>
          </cell>
          <cell r="BP89" t="str">
            <v>3034-1</v>
          </cell>
          <cell r="BQ89" t="str">
            <v>0035733-2</v>
          </cell>
          <cell r="BR89" t="str">
            <v>Não</v>
          </cell>
          <cell r="BS89">
            <v>0</v>
          </cell>
          <cell r="BT89" t="str">
            <v>Sim</v>
          </cell>
          <cell r="BU89" t="str">
            <v>BRASIL</v>
          </cell>
          <cell r="BV89" t="str">
            <v>POLÍCIA FEDERAL</v>
          </cell>
          <cell r="BW89" t="str">
            <v>FP261200</v>
          </cell>
          <cell r="BX89" t="str">
            <v>17/02/2016</v>
          </cell>
          <cell r="BY89" t="str">
            <v>16/02/2021</v>
          </cell>
        </row>
        <row r="90">
          <cell r="D90" t="str">
            <v>TUANY PRISCILA BARBOSA SIQUEIRA</v>
          </cell>
          <cell r="E90" t="str">
            <v>TUANY PRISCILA BARBOSA SIQUEIRA</v>
          </cell>
          <cell r="F90" t="str">
            <v>ATLETA</v>
          </cell>
          <cell r="G90" t="str">
            <v>ATLETISMO</v>
          </cell>
          <cell r="H90" t="e">
            <v>#N/A</v>
          </cell>
          <cell r="I90">
            <v>43696</v>
          </cell>
          <cell r="J90">
            <v>43697</v>
          </cell>
          <cell r="K90">
            <v>43709</v>
          </cell>
          <cell r="L90">
            <v>43708</v>
          </cell>
          <cell r="M90" t="str">
            <v>Bristol International Airport Hotel</v>
          </cell>
          <cell r="N90" t="str">
            <v>Guarulhos</v>
          </cell>
          <cell r="O90" t="str">
            <v>Aeroporto Internacional de Guarulhos</v>
          </cell>
          <cell r="P90" t="str">
            <v>Guarulhos</v>
          </cell>
          <cell r="Q90" t="str">
            <v>146.427.287-59</v>
          </cell>
          <cell r="R90" t="str">
            <v>24289965-6</v>
          </cell>
          <cell r="S90" t="str">
            <v>DETRAN</v>
          </cell>
          <cell r="T90" t="str">
            <v>RJ</v>
          </cell>
          <cell r="U90" t="str">
            <v>26/05/2011</v>
          </cell>
          <cell r="V90" t="str">
            <v>TUANY PRISCILA</v>
          </cell>
          <cell r="W90" t="str">
            <v>BARBOSA SIQUEIRA</v>
          </cell>
          <cell r="X90" t="str">
            <v>TUANY</v>
          </cell>
          <cell r="Y90" t="str">
            <v>ATLETISMO@IPPBRASIL.ORG.BR</v>
          </cell>
          <cell r="Z90" t="str">
            <v>26/05/1993</v>
          </cell>
          <cell r="AA90" t="str">
            <v>SOLTEIRO(A)</v>
          </cell>
          <cell r="AB90" t="str">
            <v>BRASIL</v>
          </cell>
          <cell r="AC90" t="str">
            <v>RJ</v>
          </cell>
          <cell r="AD90" t="str">
            <v>RIO DE JANEIRO</v>
          </cell>
          <cell r="AE90" t="str">
            <v>FEMININO</v>
          </cell>
          <cell r="AF90" t="str">
            <v>TELMA VENUTO BARBOSA SIQUEIRA</v>
          </cell>
          <cell r="AG90" t="str">
            <v/>
          </cell>
          <cell r="AH90" t="str">
            <v>INSTITUTO DE PROMOÇÃO DO PARADESPORTO</v>
          </cell>
          <cell r="AI90" t="str">
            <v>IPPBRASIL</v>
          </cell>
          <cell r="AJ90" t="str">
            <v>FLAVIO TOLEDO JUNIOR</v>
          </cell>
          <cell r="AK90" t="str">
            <v>FLAVIO@IPPBRASIL.ORG.BR</v>
          </cell>
          <cell r="AL90" t="str">
            <v>FLAVIO@IPPBRASIL.ORG.BR</v>
          </cell>
          <cell r="AM90" t="str">
            <v/>
          </cell>
          <cell r="AN90" t="str">
            <v>FERNANDO BARBOSA DE OLIVEIRA</v>
          </cell>
          <cell r="AO90" t="str">
            <v>55.0</v>
          </cell>
          <cell r="AP90" t="str">
            <v>1.65</v>
          </cell>
          <cell r="AQ90" t="str">
            <v>36407</v>
          </cell>
          <cell r="AR90" t="str">
            <v>ENSINO MÉDIO INCOMPLETO</v>
          </cell>
          <cell r="AS90" t="str">
            <v/>
          </cell>
          <cell r="AT90" t="str">
            <v/>
          </cell>
          <cell r="AU90" t="str">
            <v/>
          </cell>
          <cell r="AV90" t="str">
            <v>Sim</v>
          </cell>
          <cell r="AW90" t="str">
            <v>Sim</v>
          </cell>
          <cell r="AX90" t="str">
            <v>FISICA</v>
          </cell>
          <cell r="AY90" t="str">
            <v>Não</v>
          </cell>
          <cell r="AZ90" t="str">
            <v>Não</v>
          </cell>
          <cell r="BA90">
            <v>0</v>
          </cell>
          <cell r="BB90" t="str">
            <v>20.973-150</v>
          </cell>
          <cell r="BC90" t="str">
            <v>RUA MARCILIO DIAS</v>
          </cell>
          <cell r="BD90" t="str">
            <v>32</v>
          </cell>
          <cell r="BE90" t="str">
            <v>CASA 4</v>
          </cell>
          <cell r="BF90" t="str">
            <v>JACAREZINHO</v>
          </cell>
          <cell r="BG90" t="str">
            <v>BRASIL</v>
          </cell>
          <cell r="BH90" t="str">
            <v>RJ</v>
          </cell>
          <cell r="BI90" t="str">
            <v>RIO DE JANEIRO</v>
          </cell>
          <cell r="BJ90" t="str">
            <v>AEROPORTO SANTOS DUMONT</v>
          </cell>
          <cell r="BK90" t="str">
            <v>(21) 98697-5966</v>
          </cell>
          <cell r="BL90" t="str">
            <v>(21) 3172-0218</v>
          </cell>
          <cell r="BM90" t="str">
            <v>246</v>
          </cell>
          <cell r="BN90" t="str">
            <v>BANCO ABC BRASIL S.A.</v>
          </cell>
          <cell r="BO90" t="str">
            <v>CONTA CORRENTE</v>
          </cell>
          <cell r="BP90" t="str">
            <v>9876-0</v>
          </cell>
          <cell r="BQ90" t="str">
            <v>09876-0</v>
          </cell>
          <cell r="BR90" t="str">
            <v>Não</v>
          </cell>
          <cell r="BS90">
            <v>0</v>
          </cell>
          <cell r="BT90" t="str">
            <v>Sim</v>
          </cell>
          <cell r="BU90" t="str">
            <v>BRASIL</v>
          </cell>
          <cell r="BV90" t="str">
            <v>POLÍCIA FEDERAL</v>
          </cell>
          <cell r="BW90" t="str">
            <v>FZ336326</v>
          </cell>
          <cell r="BX90" t="str">
            <v>17/05/2019</v>
          </cell>
          <cell r="BY90" t="str">
            <v>16/05/2029</v>
          </cell>
        </row>
        <row r="91">
          <cell r="D91" t="str">
            <v>VERONICA SILVA HIPOLITO</v>
          </cell>
          <cell r="E91" t="str">
            <v>VERONICA SILVA HIPOLITO</v>
          </cell>
          <cell r="F91" t="str">
            <v>ATLETA</v>
          </cell>
          <cell r="G91" t="str">
            <v>ATLETISMO</v>
          </cell>
          <cell r="H91" t="e">
            <v>#N/A</v>
          </cell>
          <cell r="I91">
            <v>43694</v>
          </cell>
          <cell r="J91">
            <v>43695</v>
          </cell>
          <cell r="K91">
            <v>43709</v>
          </cell>
          <cell r="L91">
            <v>43708</v>
          </cell>
          <cell r="M91" t="str">
            <v>Bristol International Airport Hotel</v>
          </cell>
          <cell r="N91" t="str">
            <v>Guarulhos</v>
          </cell>
          <cell r="O91" t="str">
            <v>Aeroporto Internacional de Guarulhos</v>
          </cell>
          <cell r="P91" t="str">
            <v>Guarulhos</v>
          </cell>
          <cell r="BH91" t="str">
            <v>SP</v>
          </cell>
          <cell r="BI91" t="str">
            <v>SANTO ANDRÉ</v>
          </cell>
        </row>
        <row r="92">
          <cell r="D92" t="str">
            <v>VINICIUS GONCALVES RODRIGUES</v>
          </cell>
          <cell r="E92" t="str">
            <v>VINICIUS GONCALVES RODRIGUES</v>
          </cell>
          <cell r="F92" t="str">
            <v>ATLETA</v>
          </cell>
          <cell r="G92" t="str">
            <v>ATLETISMO</v>
          </cell>
          <cell r="H92" t="e">
            <v>#N/A</v>
          </cell>
          <cell r="I92">
            <v>43695</v>
          </cell>
          <cell r="J92">
            <v>43696</v>
          </cell>
          <cell r="K92">
            <v>43709</v>
          </cell>
          <cell r="L92">
            <v>43708</v>
          </cell>
          <cell r="M92" t="str">
            <v>Bristol International Airport Hotel</v>
          </cell>
          <cell r="N92" t="str">
            <v>Guarulhos</v>
          </cell>
          <cell r="O92" t="str">
            <v>Aeroporto Internacional de Guarulhos</v>
          </cell>
          <cell r="P92" t="str">
            <v>Guarulhos</v>
          </cell>
          <cell r="Q92" t="str">
            <v>373.819.248-46</v>
          </cell>
          <cell r="R92" t="str">
            <v>13.840.240-1</v>
          </cell>
          <cell r="S92" t="str">
            <v>SSP</v>
          </cell>
          <cell r="T92" t="str">
            <v>PR</v>
          </cell>
          <cell r="U92" t="str">
            <v>09/05/2013</v>
          </cell>
          <cell r="V92" t="str">
            <v>VINICIUS</v>
          </cell>
          <cell r="W92" t="str">
            <v>GONCALVES RODRIGUES</v>
          </cell>
          <cell r="X92" t="str">
            <v>VINICIUS RODRIGUES</v>
          </cell>
          <cell r="Y92" t="str">
            <v>VINICIUSOLK7@GMAIL.COM</v>
          </cell>
          <cell r="Z92" t="str">
            <v>28/11/1994</v>
          </cell>
          <cell r="AA92" t="str">
            <v>SOLTEIRO(A)</v>
          </cell>
          <cell r="AB92" t="str">
            <v>BRASIL</v>
          </cell>
          <cell r="AC92" t="str">
            <v>PR</v>
          </cell>
          <cell r="AD92" t="str">
            <v>CURITIBA</v>
          </cell>
          <cell r="AE92" t="str">
            <v>MASCULINO</v>
          </cell>
          <cell r="AF92" t="str">
            <v>LUZIANE LIMA DOS SANTOS</v>
          </cell>
          <cell r="AG92" t="str">
            <v>JAIRO GONCALVES RODRIGUES</v>
          </cell>
          <cell r="AH92" t="str">
            <v>ASSOCIAÇÃO DESPORTIVA PARA DEFICIENTES</v>
          </cell>
          <cell r="AI92" t="str">
            <v>ADD/SP</v>
          </cell>
          <cell r="AJ92" t="str">
            <v>ELIANE MIADA</v>
          </cell>
          <cell r="AK92" t="str">
            <v>ELIANEMIADA@ADD.ORG.BR</v>
          </cell>
          <cell r="AL92" t="str">
            <v>SILENO@ADD.ORG.BR</v>
          </cell>
          <cell r="AM92" t="str">
            <v>COMITÊ PARALÍMPICO BRASILEIRO</v>
          </cell>
          <cell r="AN92" t="str">
            <v>AMAURY WAGNER VERISSIMO</v>
          </cell>
          <cell r="AO92" t="str">
            <v>78.0</v>
          </cell>
          <cell r="AP92" t="str">
            <v>1.72</v>
          </cell>
          <cell r="AQ92" t="str">
            <v>30960</v>
          </cell>
          <cell r="AR92" t="str">
            <v>ENSINO MÉDIO COMPLETO</v>
          </cell>
          <cell r="AS92" t="str">
            <v/>
          </cell>
          <cell r="AT92" t="str">
            <v/>
          </cell>
          <cell r="AU92" t="str">
            <v/>
          </cell>
          <cell r="AV92" t="str">
            <v>Sim</v>
          </cell>
          <cell r="AW92" t="str">
            <v>Sim</v>
          </cell>
          <cell r="AX92" t="str">
            <v>FISICA</v>
          </cell>
          <cell r="AY92" t="str">
            <v>Não</v>
          </cell>
          <cell r="AZ92" t="str">
            <v>Não</v>
          </cell>
          <cell r="BA92">
            <v>0</v>
          </cell>
          <cell r="BB92" t="str">
            <v>04.312-020</v>
          </cell>
          <cell r="BC92" t="str">
            <v>RUA EDGAR PEREIRA</v>
          </cell>
          <cell r="BD92" t="str">
            <v>76</v>
          </cell>
          <cell r="BE92" t="str">
            <v/>
          </cell>
          <cell r="BF92" t="str">
            <v>JABAQUARA</v>
          </cell>
          <cell r="BG92" t="str">
            <v>BRASIL</v>
          </cell>
          <cell r="BH92" t="str">
            <v>SP</v>
          </cell>
          <cell r="BI92" t="str">
            <v>SÃO PAULO</v>
          </cell>
          <cell r="BJ92" t="str">
            <v>AEROPORTO DE CONGONHAS</v>
          </cell>
          <cell r="BK92" t="str">
            <v>(11) 93009-8600</v>
          </cell>
          <cell r="BL92" t="str">
            <v>(11) 5011-6133</v>
          </cell>
          <cell r="BM92" t="str">
            <v>Não</v>
          </cell>
          <cell r="BN92">
            <v>0</v>
          </cell>
          <cell r="BO92" t="str">
            <v>Sim</v>
          </cell>
          <cell r="BP92" t="str">
            <v>BRASIL</v>
          </cell>
          <cell r="BQ92" t="str">
            <v>POLÍCIA FEDERAL</v>
          </cell>
          <cell r="BR92" t="str">
            <v>FZ339864</v>
          </cell>
          <cell r="BS92" t="str">
            <v>17/05/2019</v>
          </cell>
          <cell r="BT92" t="str">
            <v>16/05/2029</v>
          </cell>
          <cell r="BU92" t="str">
            <v/>
          </cell>
        </row>
        <row r="93">
          <cell r="D93" t="str">
            <v>VÍTOR ANTÔNIO DE JESUS</v>
          </cell>
          <cell r="E93" t="str">
            <v>VÍTOR ANTÔNIO DE JESUS</v>
          </cell>
          <cell r="F93" t="str">
            <v>ATLETA</v>
          </cell>
          <cell r="G93" t="str">
            <v>ATLETISMO</v>
          </cell>
          <cell r="H93" t="e">
            <v>#N/A</v>
          </cell>
          <cell r="I93">
            <v>43695</v>
          </cell>
          <cell r="J93">
            <v>43696</v>
          </cell>
          <cell r="K93">
            <v>43709</v>
          </cell>
          <cell r="L93">
            <v>43708</v>
          </cell>
          <cell r="M93" t="str">
            <v>Bristol International Airport Hotel</v>
          </cell>
          <cell r="N93" t="str">
            <v>Guarulhos</v>
          </cell>
          <cell r="O93" t="str">
            <v>Aeroporto Internacional de Guarulhos</v>
          </cell>
          <cell r="P93" t="str">
            <v>Guarulhos</v>
          </cell>
          <cell r="Q93" t="str">
            <v>174.891.097-36</v>
          </cell>
          <cell r="R93" t="str">
            <v>25.379.155-2</v>
          </cell>
          <cell r="S93" t="str">
            <v>DETRAN</v>
          </cell>
          <cell r="T93" t="str">
            <v>RJ</v>
          </cell>
          <cell r="U93" t="str">
            <v>30/07/2010</v>
          </cell>
          <cell r="V93" t="str">
            <v>VÍTOR ANTÔNIO</v>
          </cell>
          <cell r="W93" t="str">
            <v>DE JESUS</v>
          </cell>
          <cell r="X93" t="str">
            <v>VITOR</v>
          </cell>
          <cell r="Y93" t="str">
            <v>VITORBR349@GMAIL.COM</v>
          </cell>
          <cell r="Z93" t="str">
            <v>09/10/1995</v>
          </cell>
          <cell r="AA93" t="str">
            <v>SOLTEIRO(A)</v>
          </cell>
          <cell r="AB93" t="str">
            <v>BRASIL</v>
          </cell>
          <cell r="AC93" t="str">
            <v>RJ</v>
          </cell>
          <cell r="AD93" t="str">
            <v>NITERÓI</v>
          </cell>
          <cell r="AE93" t="str">
            <v>MASCULINO</v>
          </cell>
          <cell r="AF93" t="str">
            <v>MARIA DO ROSÁRIO DE FÁTIMA DE JESUS</v>
          </cell>
          <cell r="AG93" t="str">
            <v>NÃO POSSUI</v>
          </cell>
          <cell r="AH93" t="str">
            <v>ASSOCIAÇÃO NITEROIENSE DOS DEFICIENTES FÍSICOS</v>
          </cell>
          <cell r="AI93" t="str">
            <v>ANDEF</v>
          </cell>
          <cell r="AJ93" t="str">
            <v>JOSÉ ALAOR BOSCHETTI</v>
          </cell>
          <cell r="AK93" t="str">
            <v/>
          </cell>
          <cell r="AL93" t="str">
            <v>ESPORTES@ANDEF.ORG.BR</v>
          </cell>
          <cell r="AM93" t="str">
            <v/>
          </cell>
          <cell r="AN93" t="str">
            <v>COSME DO NASCIMENTO</v>
          </cell>
          <cell r="AO93" t="str">
            <v>0.0</v>
          </cell>
          <cell r="AP93" t="str">
            <v>0.0</v>
          </cell>
          <cell r="AQ93" t="str">
            <v>30717</v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>Sim</v>
          </cell>
          <cell r="AW93" t="str">
            <v>Sim</v>
          </cell>
          <cell r="AX93" t="str">
            <v>FISICA</v>
          </cell>
          <cell r="AY93" t="str">
            <v>Não</v>
          </cell>
          <cell r="AZ93" t="str">
            <v>Não</v>
          </cell>
          <cell r="BA93">
            <v>0</v>
          </cell>
          <cell r="BB93" t="str">
            <v>04.314-000</v>
          </cell>
          <cell r="BC93" t="str">
            <v>RUA SIMÃO DA MATTA</v>
          </cell>
          <cell r="BD93" t="str">
            <v>78</v>
          </cell>
          <cell r="BE93" t="str">
            <v/>
          </cell>
          <cell r="BF93" t="str">
            <v>VILA GUARANI</v>
          </cell>
          <cell r="BG93" t="str">
            <v>BRASIL</v>
          </cell>
          <cell r="BH93" t="str">
            <v>SP</v>
          </cell>
          <cell r="BI93" t="str">
            <v>SÃO PAULO</v>
          </cell>
          <cell r="BJ93" t="str">
            <v>AEROPORTO DE CONGONHAS</v>
          </cell>
          <cell r="BK93" t="str">
            <v>(21) 99047-6091</v>
          </cell>
          <cell r="BL93" t="str">
            <v>(21) 3622-0055</v>
          </cell>
          <cell r="BM93" t="str">
            <v>104</v>
          </cell>
          <cell r="BN93" t="str">
            <v>CAIXA ECONÔMICA FEDERAL</v>
          </cell>
          <cell r="BO93" t="str">
            <v>CONTA POUPANÇA</v>
          </cell>
          <cell r="BP93" t="str">
            <v>3191</v>
          </cell>
          <cell r="BQ93" t="str">
            <v>00022169-4</v>
          </cell>
          <cell r="BR93" t="str">
            <v>Não</v>
          </cell>
          <cell r="BS93">
            <v>0</v>
          </cell>
          <cell r="BT93" t="str">
            <v>Sim</v>
          </cell>
          <cell r="BU93" t="str">
            <v>BRASIL</v>
          </cell>
          <cell r="BV93" t="str">
            <v>POLÍCIA FEDERAL</v>
          </cell>
          <cell r="BW93" t="str">
            <v>FT270143</v>
          </cell>
          <cell r="BX93" t="str">
            <v>25/05/2017</v>
          </cell>
          <cell r="BY93" t="str">
            <v>24/05/2027</v>
          </cell>
        </row>
        <row r="94">
          <cell r="D94" t="str">
            <v>VIVIANE FERREIRA SOARES</v>
          </cell>
          <cell r="E94" t="str">
            <v>VIVIANE FERREIRA SOARES</v>
          </cell>
          <cell r="F94" t="str">
            <v>ATLETA</v>
          </cell>
          <cell r="G94" t="str">
            <v>ATLETISMO</v>
          </cell>
          <cell r="H94" t="e">
            <v>#N/A</v>
          </cell>
          <cell r="I94">
            <v>43695</v>
          </cell>
          <cell r="J94">
            <v>43696</v>
          </cell>
          <cell r="K94">
            <v>43709</v>
          </cell>
          <cell r="L94">
            <v>43708</v>
          </cell>
          <cell r="M94" t="str">
            <v>Bristol International Airport Hotel</v>
          </cell>
          <cell r="N94" t="str">
            <v>Guarulhos</v>
          </cell>
          <cell r="O94" t="str">
            <v>Aeroporto Internacional de Guarulhos</v>
          </cell>
          <cell r="P94" t="str">
            <v>Guarulhos</v>
          </cell>
          <cell r="Q94" t="str">
            <v>147.075.887-35</v>
          </cell>
          <cell r="R94" t="str">
            <v>27.464.754-4</v>
          </cell>
          <cell r="S94" t="str">
            <v>DETRAN</v>
          </cell>
          <cell r="T94" t="str">
            <v>RJ</v>
          </cell>
          <cell r="U94" t="str">
            <v>30/10/2012</v>
          </cell>
          <cell r="V94" t="str">
            <v>VIVIANE</v>
          </cell>
          <cell r="W94" t="str">
            <v>FERREIRA SOARES</v>
          </cell>
          <cell r="X94" t="str">
            <v>VIVIANE SOARES</v>
          </cell>
          <cell r="Y94" t="str">
            <v>VIVIANE.URECE@HOTMAIL.COM</v>
          </cell>
          <cell r="Z94" t="str">
            <v>14/05/1996</v>
          </cell>
          <cell r="AA94" t="str">
            <v>SOLTEIRO(A)</v>
          </cell>
          <cell r="AB94" t="str">
            <v>BRASIL</v>
          </cell>
          <cell r="AC94" t="str">
            <v>RJ</v>
          </cell>
          <cell r="AD94" t="str">
            <v>RIO DE JANEIRO</v>
          </cell>
          <cell r="AE94" t="str">
            <v>FEMININO</v>
          </cell>
          <cell r="AF94" t="str">
            <v>JANET FERREIRA DE SOUZA</v>
          </cell>
          <cell r="AG94" t="str">
            <v>FERNANDO RIBEIRO SOARES</v>
          </cell>
          <cell r="AH94" t="str">
            <v>ASSOCIAÇÃO DOS DEFICIENTES VISUAIS DE TAUBATÉ E VALE DO PARAÍBA</v>
          </cell>
          <cell r="AI94" t="str">
            <v>ADV-VALE</v>
          </cell>
          <cell r="AJ94" t="str">
            <v>LEANDRO GONÇALVES MENDES</v>
          </cell>
          <cell r="AK94" t="str">
            <v>LEANDROMENDES22@HOTMAIL.COM</v>
          </cell>
          <cell r="AL94" t="str">
            <v>ADVVALE@ADVVALE.ORG.BR</v>
          </cell>
          <cell r="AM94" t="str">
            <v>COMITÊ PARALÍMPICO BRASILEIRO</v>
          </cell>
          <cell r="AN94" t="str">
            <v>FABIO DIAS DE OLIVEIRA SILVA</v>
          </cell>
          <cell r="AO94" t="str">
            <v>50.0</v>
          </cell>
          <cell r="AP94" t="str">
            <v>1.5</v>
          </cell>
          <cell r="AQ94" t="str">
            <v>9094</v>
          </cell>
          <cell r="AR94" t="str">
            <v>ENSINO MÉDIO COMPLETO</v>
          </cell>
          <cell r="AS94" t="str">
            <v/>
          </cell>
          <cell r="AT94" t="str">
            <v/>
          </cell>
          <cell r="AU94" t="str">
            <v/>
          </cell>
          <cell r="AV94" t="str">
            <v>Sim</v>
          </cell>
          <cell r="AW94" t="str">
            <v>Sim</v>
          </cell>
          <cell r="AX94" t="str">
            <v>VISUAL</v>
          </cell>
          <cell r="AY94" t="str">
            <v>Não</v>
          </cell>
          <cell r="AZ94" t="str">
            <v>Não</v>
          </cell>
          <cell r="BA94">
            <v>0</v>
          </cell>
          <cell r="BB94" t="str">
            <v>21.630-156</v>
          </cell>
          <cell r="BC94" t="str">
            <v>RUA IGARITE</v>
          </cell>
          <cell r="BD94" t="str">
            <v>301</v>
          </cell>
          <cell r="BE94" t="str">
            <v/>
          </cell>
          <cell r="BF94" t="str">
            <v>ANCHIETA, VILA MARIOPOLIS</v>
          </cell>
          <cell r="BG94" t="str">
            <v>BRASIL</v>
          </cell>
          <cell r="BH94" t="str">
            <v>RJ</v>
          </cell>
          <cell r="BI94" t="str">
            <v>RIO DE JANEIRO</v>
          </cell>
          <cell r="BJ94" t="str">
            <v>AEROPORTO SANTOS DUMONT</v>
          </cell>
          <cell r="BK94" t="str">
            <v>(21) 96931-7923</v>
          </cell>
          <cell r="BL94" t="str">
            <v>(21) 8037-4920</v>
          </cell>
          <cell r="BM94" t="str">
            <v>104</v>
          </cell>
          <cell r="BN94" t="str">
            <v>CAIXA ECONÔMICA FEDERAL</v>
          </cell>
          <cell r="BO94" t="str">
            <v>CONTA POUPANÇA</v>
          </cell>
          <cell r="BP94" t="str">
            <v>210</v>
          </cell>
          <cell r="BQ94" t="str">
            <v>106643</v>
          </cell>
          <cell r="BR94" t="str">
            <v>Não</v>
          </cell>
          <cell r="BS94">
            <v>0</v>
          </cell>
          <cell r="BT94" t="str">
            <v>Sim</v>
          </cell>
          <cell r="BU94" t="str">
            <v>BRASIL</v>
          </cell>
          <cell r="BV94" t="str">
            <v>POLÍCIA FEDERAL</v>
          </cell>
          <cell r="BW94" t="str">
            <v>FV893456</v>
          </cell>
          <cell r="BX94" t="str">
            <v>07/05/2018</v>
          </cell>
          <cell r="BY94" t="str">
            <v>06/05/2028</v>
          </cell>
        </row>
        <row r="95">
          <cell r="D95" t="str">
            <v>WALLACE ANTONIO DE OLIVEIRA DOS SANTOS</v>
          </cell>
          <cell r="E95" t="str">
            <v>WALLACE ANTONIO DE OLIVEIRA DOS SANTOS</v>
          </cell>
          <cell r="F95" t="str">
            <v>ATLETA</v>
          </cell>
          <cell r="G95" t="str">
            <v>ATLETISMO</v>
          </cell>
          <cell r="H95" t="e">
            <v>#N/A</v>
          </cell>
          <cell r="I95">
            <v>43696</v>
          </cell>
          <cell r="J95">
            <v>43697</v>
          </cell>
          <cell r="K95">
            <v>43709</v>
          </cell>
          <cell r="L95">
            <v>43708</v>
          </cell>
          <cell r="M95" t="str">
            <v>Bristol International Airport Hotel</v>
          </cell>
          <cell r="N95" t="str">
            <v>Guarulhos</v>
          </cell>
          <cell r="O95" t="str">
            <v>Aeroporto Internacional de Guarulhos</v>
          </cell>
          <cell r="P95" t="str">
            <v>Guarulhos</v>
          </cell>
          <cell r="Q95" t="str">
            <v>104.911.907-00</v>
          </cell>
          <cell r="R95" t="str">
            <v>20951489-2</v>
          </cell>
          <cell r="S95" t="str">
            <v>DETRAN</v>
          </cell>
          <cell r="T95" t="str">
            <v>RJ</v>
          </cell>
          <cell r="U95" t="str">
            <v>13/07/2013</v>
          </cell>
          <cell r="V95" t="str">
            <v>WALLACE</v>
          </cell>
          <cell r="W95" t="str">
            <v>ANTONIO DE OLIVEIRA DOS SANTOS</v>
          </cell>
          <cell r="X95" t="str">
            <v>WALLACE ANTONIO SANTOS</v>
          </cell>
          <cell r="Y95" t="str">
            <v>WALLACETONY2012@HOTMAIL.COM</v>
          </cell>
          <cell r="Z95" t="str">
            <v>22/07/1984</v>
          </cell>
          <cell r="AA95" t="str">
            <v>SOLTEIRO(A)</v>
          </cell>
          <cell r="AB95" t="str">
            <v>BRASIL</v>
          </cell>
          <cell r="AC95" t="str">
            <v>RJ</v>
          </cell>
          <cell r="AD95" t="str">
            <v>RIO DE JANEIRO</v>
          </cell>
          <cell r="AE95" t="str">
            <v>MASCULINO</v>
          </cell>
          <cell r="AF95" t="str">
            <v>CASSIA DE OLIVEIRA DOS SANTOS</v>
          </cell>
          <cell r="AG95" t="str">
            <v>MOACIR FERNANDES DOS SANTOS</v>
          </cell>
          <cell r="AH95" t="str">
            <v>CENTRO DE EDUCAÇÃO FÍSICA DA POLÍCIA MILITAR DA ESTADO DO RIO DE JANEIRO</v>
          </cell>
          <cell r="AI95" t="str">
            <v>CEFD</v>
          </cell>
          <cell r="AJ95" t="str">
            <v>LUCIANA RODRIGUES DE OLIVEIRA</v>
          </cell>
          <cell r="AK95" t="str">
            <v>prdpjr@bol.com.br</v>
          </cell>
          <cell r="AL95" t="str">
            <v>prsp.arquivos@gmail.com</v>
          </cell>
          <cell r="AM95" t="str">
            <v>COMITÊ PARALÍMPICO BRASILEIRO</v>
          </cell>
          <cell r="AN95" t="str">
            <v>JUREMA HENRIQUE DA SILVA</v>
          </cell>
          <cell r="AO95" t="str">
            <v>80.0</v>
          </cell>
          <cell r="AP95" t="str">
            <v>1.86</v>
          </cell>
          <cell r="AQ95" t="str">
            <v>23024</v>
          </cell>
          <cell r="AR95" t="str">
            <v/>
          </cell>
          <cell r="AS95" t="str">
            <v>132.40742.89-5</v>
          </cell>
          <cell r="AT95" t="str">
            <v/>
          </cell>
          <cell r="AU95" t="str">
            <v/>
          </cell>
          <cell r="AV95" t="str">
            <v>Sim</v>
          </cell>
          <cell r="AW95" t="str">
            <v>Sim</v>
          </cell>
          <cell r="AX95" t="str">
            <v>FISICA</v>
          </cell>
          <cell r="AY95" t="str">
            <v>Não</v>
          </cell>
          <cell r="AZ95" t="str">
            <v>Não</v>
          </cell>
          <cell r="BA95">
            <v>1</v>
          </cell>
          <cell r="BB95" t="str">
            <v>21.740-002</v>
          </cell>
          <cell r="BC95" t="str">
            <v>AV. MARECHAL FONTENELLI</v>
          </cell>
          <cell r="BD95" t="str">
            <v>2906</v>
          </cell>
          <cell r="BE95" t="str">
            <v/>
          </cell>
          <cell r="BF95" t="str">
            <v>SULACAPE</v>
          </cell>
          <cell r="BG95" t="str">
            <v>BRASIL</v>
          </cell>
          <cell r="BH95" t="str">
            <v>RJ</v>
          </cell>
          <cell r="BI95" t="str">
            <v>RIO DE JANEIRO</v>
          </cell>
          <cell r="BJ95" t="str">
            <v>AEROPORTO SANTOS DUMONT</v>
          </cell>
          <cell r="BK95" t="str">
            <v>(21) 9753-6836</v>
          </cell>
          <cell r="BL95" t="str">
            <v>(21) 7786-7896</v>
          </cell>
          <cell r="BM95" t="str">
            <v>104</v>
          </cell>
          <cell r="BN95" t="str">
            <v>CAIXA ECONÔMICA FEDERAL</v>
          </cell>
          <cell r="BO95" t="str">
            <v>CONTA POUPANÇA</v>
          </cell>
          <cell r="BP95" t="str">
            <v>3358</v>
          </cell>
          <cell r="BQ95" t="str">
            <v>00016376-4</v>
          </cell>
          <cell r="BR95" t="str">
            <v>Não</v>
          </cell>
          <cell r="BS95">
            <v>0</v>
          </cell>
          <cell r="BT95" t="str">
            <v>Sim</v>
          </cell>
          <cell r="BU95" t="str">
            <v>BRASIL</v>
          </cell>
          <cell r="BV95" t="str">
            <v>POLÍCIA FEDERAL</v>
          </cell>
          <cell r="BW95" t="str">
            <v>FM708050</v>
          </cell>
          <cell r="BX95" t="str">
            <v>09/03/2015</v>
          </cell>
          <cell r="BY95" t="str">
            <v>08/03/2020</v>
          </cell>
        </row>
        <row r="96">
          <cell r="D96" t="str">
            <v>WELLINGTON JOSÉ DA CRUZ</v>
          </cell>
          <cell r="E96" t="str">
            <v>WELLINGTON JOSÉ DA CRUZ</v>
          </cell>
          <cell r="F96" t="str">
            <v>MASSOTERAPEUTA</v>
          </cell>
          <cell r="G96" t="str">
            <v>ATLETISMO</v>
          </cell>
          <cell r="H96" t="e">
            <v>#N/A</v>
          </cell>
          <cell r="I96">
            <v>43695</v>
          </cell>
          <cell r="J96">
            <v>43696</v>
          </cell>
          <cell r="K96">
            <v>43709</v>
          </cell>
          <cell r="L96">
            <v>43708</v>
          </cell>
          <cell r="M96" t="str">
            <v>Bristol International Airport Hotel</v>
          </cell>
          <cell r="N96" t="str">
            <v>Guarulhos</v>
          </cell>
          <cell r="O96" t="str">
            <v>Aeroporto Internacional de Guarulhos</v>
          </cell>
          <cell r="P96" t="str">
            <v>Guarulhos</v>
          </cell>
          <cell r="Q96" t="str">
            <v>011.934.974-42</v>
          </cell>
          <cell r="R96" t="str">
            <v>002152883</v>
          </cell>
          <cell r="S96" t="str">
            <v>ITEP</v>
          </cell>
          <cell r="T96" t="str">
            <v>RN</v>
          </cell>
          <cell r="U96" t="str">
            <v>19/05/2004</v>
          </cell>
          <cell r="V96" t="str">
            <v>WELLINGTON JOSÉ</v>
          </cell>
          <cell r="W96" t="str">
            <v>DA CRUZ</v>
          </cell>
          <cell r="X96" t="str">
            <v>WELLINGTON CRUZ</v>
          </cell>
          <cell r="Y96" t="str">
            <v>WEJJJCRZ@YAHOO.COM.BR</v>
          </cell>
          <cell r="Z96" t="str">
            <v>05/10/1983</v>
          </cell>
          <cell r="AA96" t="str">
            <v>SOLTEIRO(A)</v>
          </cell>
          <cell r="AB96" t="str">
            <v>BRASIL</v>
          </cell>
          <cell r="AC96" t="str">
            <v>RN</v>
          </cell>
          <cell r="AD96" t="str">
            <v>NATAL</v>
          </cell>
          <cell r="AE96" t="str">
            <v>MASCULINO</v>
          </cell>
          <cell r="AF96" t="str">
            <v>EDNA DE FATIMA JUSTINO DA CRUZ</v>
          </cell>
          <cell r="AG96" t="str">
            <v>JOSÉ ANTONIO DA CRUZ</v>
          </cell>
          <cell r="AH96" t="str">
            <v>SEM CLUBE</v>
          </cell>
          <cell r="AI96" t="str">
            <v>SEM CLUBE</v>
          </cell>
          <cell r="AJ96" t="str">
            <v/>
          </cell>
          <cell r="AK96" t="str">
            <v/>
          </cell>
          <cell r="AL96" t="str">
            <v/>
          </cell>
          <cell r="AM96" t="str">
            <v>COMITÊ PARALÍMPICO BRASILEIRO</v>
          </cell>
          <cell r="AN96" t="str">
            <v/>
          </cell>
          <cell r="AO96" t="str">
            <v/>
          </cell>
          <cell r="AP96" t="str">
            <v/>
          </cell>
          <cell r="AQ96" t="str">
            <v/>
          </cell>
          <cell r="AR96" t="str">
            <v>ENSINO MÉDIO COMPLETO</v>
          </cell>
          <cell r="AS96" t="str">
            <v>201.51888.26-9</v>
          </cell>
          <cell r="AT96" t="str">
            <v/>
          </cell>
          <cell r="AU96" t="str">
            <v/>
          </cell>
          <cell r="AV96" t="str">
            <v>Não</v>
          </cell>
          <cell r="AW96" t="str">
            <v>Não</v>
          </cell>
          <cell r="AX96" t="str">
            <v/>
          </cell>
          <cell r="AY96" t="str">
            <v>Não</v>
          </cell>
          <cell r="AZ96" t="str">
            <v>Não</v>
          </cell>
          <cell r="BA96">
            <v>0</v>
          </cell>
          <cell r="BB96" t="str">
            <v>59.052-060</v>
          </cell>
          <cell r="BC96" t="str">
            <v>TRAVESSA. SAMPAIO CORREIA</v>
          </cell>
          <cell r="BD96" t="str">
            <v>80</v>
          </cell>
          <cell r="BE96" t="str">
            <v>BLOCO 2 - AP.03</v>
          </cell>
          <cell r="BF96" t="str">
            <v>DIX SEPT ROSADO</v>
          </cell>
          <cell r="BG96" t="str">
            <v>BRASIL</v>
          </cell>
          <cell r="BH96" t="str">
            <v>RN</v>
          </cell>
          <cell r="BI96" t="str">
            <v>NATAL</v>
          </cell>
          <cell r="BJ96" t="str">
            <v>AEROPORTO INTERNACIONAL DE NATAL / AUGUSTO SEVERO</v>
          </cell>
          <cell r="BK96" t="str">
            <v>(84) 9650-7188</v>
          </cell>
          <cell r="BL96" t="str">
            <v>(84) 8768-3065</v>
          </cell>
          <cell r="BM96" t="str">
            <v>237</v>
          </cell>
          <cell r="BN96" t="str">
            <v>BANCO BRADESCO S.A.</v>
          </cell>
          <cell r="BO96" t="str">
            <v>CONTA POUPANÇA</v>
          </cell>
          <cell r="BP96" t="str">
            <v>3224-7</v>
          </cell>
          <cell r="BQ96" t="str">
            <v>1008239-0</v>
          </cell>
          <cell r="BR96" t="str">
            <v>Não</v>
          </cell>
          <cell r="BS96">
            <v>0</v>
          </cell>
          <cell r="BT96" t="str">
            <v>Sim</v>
          </cell>
          <cell r="BU96" t="str">
            <v>BRASIL</v>
          </cell>
          <cell r="BV96" t="str">
            <v>POLÍCIA FEDERAL</v>
          </cell>
          <cell r="BW96" t="str">
            <v>FP695765</v>
          </cell>
          <cell r="BX96" t="str">
            <v>19/04/2016</v>
          </cell>
          <cell r="BY96" t="str">
            <v>26/04/2026</v>
          </cell>
        </row>
        <row r="97">
          <cell r="D97" t="str">
            <v>WENDEL DE SOUZA SILVA</v>
          </cell>
          <cell r="E97" t="str">
            <v>WENDEL DE SOUZA SILVA</v>
          </cell>
          <cell r="F97" t="str">
            <v>ATLETA GUIA</v>
          </cell>
          <cell r="G97" t="str">
            <v>ATLETISMO</v>
          </cell>
          <cell r="H97" t="e">
            <v>#N/A</v>
          </cell>
          <cell r="I97">
            <v>43695</v>
          </cell>
          <cell r="J97">
            <v>43696</v>
          </cell>
          <cell r="K97">
            <v>43709</v>
          </cell>
          <cell r="L97">
            <v>43708</v>
          </cell>
          <cell r="M97" t="str">
            <v>Bristol International Airport Hotel</v>
          </cell>
          <cell r="N97" t="str">
            <v>Guarulhos</v>
          </cell>
          <cell r="O97" t="str">
            <v>Aeroporto Internacional de Guarulhos</v>
          </cell>
          <cell r="P97" t="str">
            <v>Guarulhos</v>
          </cell>
          <cell r="Q97" t="str">
            <v>039.732.141-40</v>
          </cell>
          <cell r="R97" t="str">
            <v>2664177</v>
          </cell>
          <cell r="S97" t="str">
            <v>SSP</v>
          </cell>
          <cell r="T97" t="str">
            <v>DF</v>
          </cell>
          <cell r="U97" t="str">
            <v>09/08/2004</v>
          </cell>
          <cell r="V97" t="str">
            <v>WENDEL</v>
          </cell>
          <cell r="W97" t="str">
            <v>DE SOUZA SILVA</v>
          </cell>
          <cell r="X97" t="str">
            <v>WENDEL DE SOUZA SILVA</v>
          </cell>
          <cell r="Y97" t="str">
            <v>ANDIN_GATIN@HOTMAIL.COM</v>
          </cell>
          <cell r="Z97" t="str">
            <v>30/11/1991</v>
          </cell>
          <cell r="AA97" t="str">
            <v>SOLTEIRO(A)</v>
          </cell>
          <cell r="AB97" t="str">
            <v>BRASIL</v>
          </cell>
          <cell r="AC97" t="str">
            <v>DF</v>
          </cell>
          <cell r="AD97" t="str">
            <v>BRASÍLIA</v>
          </cell>
          <cell r="AE97" t="str">
            <v>MASCULINO</v>
          </cell>
          <cell r="AF97" t="str">
            <v>ASSUNÇÃO DE MARIA SILVA</v>
          </cell>
          <cell r="AG97" t="str">
            <v>DARCY BENTO DE SOUZA</v>
          </cell>
          <cell r="AH97" t="str">
            <v>INSTITUTO ATHLON DE DESENVOLVIMENTO ESPORTIVO</v>
          </cell>
          <cell r="AI97" t="str">
            <v>INSTITUTO ATHLON</v>
          </cell>
          <cell r="AJ97" t="str">
            <v>WALDOMIRO MELEGARI</v>
          </cell>
          <cell r="AK97" t="str">
            <v>institutoathlon@gmail.com</v>
          </cell>
          <cell r="AL97" t="str">
            <v>KELVIN@INSTITUTOATHLON.ORG.BR</v>
          </cell>
          <cell r="AM97" t="str">
            <v/>
          </cell>
          <cell r="AN97" t="str">
            <v/>
          </cell>
          <cell r="AO97" t="str">
            <v>88.0</v>
          </cell>
          <cell r="AP97" t="str">
            <v>1.87</v>
          </cell>
          <cell r="AQ97" t="str">
            <v>20894</v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>Não</v>
          </cell>
          <cell r="AW97" t="str">
            <v>Não</v>
          </cell>
          <cell r="AX97" t="str">
            <v/>
          </cell>
          <cell r="AY97" t="str">
            <v>Não</v>
          </cell>
          <cell r="AZ97" t="str">
            <v>Não</v>
          </cell>
          <cell r="BA97">
            <v>0</v>
          </cell>
          <cell r="BB97" t="str">
            <v>09.581-310</v>
          </cell>
          <cell r="BC97" t="str">
            <v>RUA HUMBERTO DE CAMPOS</v>
          </cell>
          <cell r="BD97" t="str">
            <v>750</v>
          </cell>
          <cell r="BE97" t="str">
            <v>BL 26 APTO 34</v>
          </cell>
          <cell r="BF97" t="str">
            <v>SÃO JOSÉ</v>
          </cell>
          <cell r="BG97" t="str">
            <v>BRASIL</v>
          </cell>
          <cell r="BH97" t="str">
            <v>SP</v>
          </cell>
          <cell r="BI97" t="str">
            <v>SÃO CAETANO DO SUL</v>
          </cell>
          <cell r="BJ97" t="str">
            <v>AEROPORTO DE CONGONHAS</v>
          </cell>
          <cell r="BK97" t="str">
            <v>(16) 3916-4655</v>
          </cell>
          <cell r="BL97" t="str">
            <v>(11) 95396-5243</v>
          </cell>
          <cell r="BM97" t="str">
            <v>184</v>
          </cell>
          <cell r="BN97" t="str">
            <v>BANCO ITAÚ BBA S.A.</v>
          </cell>
          <cell r="BO97" t="str">
            <v>CONTA CORRENTE</v>
          </cell>
          <cell r="BP97" t="str">
            <v>715-4</v>
          </cell>
          <cell r="BQ97" t="str">
            <v>15998-7</v>
          </cell>
          <cell r="BR97" t="str">
            <v>Não</v>
          </cell>
          <cell r="BS97">
            <v>0</v>
          </cell>
          <cell r="BT97" t="str">
            <v>Sim</v>
          </cell>
          <cell r="BU97" t="str">
            <v>BRASIL</v>
          </cell>
          <cell r="BV97" t="str">
            <v>POLÍCIA FEDERAL</v>
          </cell>
          <cell r="BW97" t="str">
            <v>FW031579</v>
          </cell>
          <cell r="BX97" t="str">
            <v>21/05/2018</v>
          </cell>
          <cell r="BY97" t="str">
            <v>20/05/2028</v>
          </cell>
        </row>
        <row r="98">
          <cell r="D98" t="str">
            <v>YAGONNY REIS DE SOUSA</v>
          </cell>
          <cell r="E98" t="str">
            <v>YAGONNY REIS DE SOUSA</v>
          </cell>
          <cell r="F98" t="str">
            <v>ATLETA</v>
          </cell>
          <cell r="G98" t="str">
            <v>ATLETISMO</v>
          </cell>
          <cell r="H98" t="e">
            <v>#N/A</v>
          </cell>
          <cell r="I98">
            <v>43696</v>
          </cell>
          <cell r="J98">
            <v>43697</v>
          </cell>
          <cell r="K98">
            <v>43709</v>
          </cell>
          <cell r="L98">
            <v>43708</v>
          </cell>
          <cell r="M98" t="str">
            <v>Bristol International Airport Hotel</v>
          </cell>
          <cell r="N98" t="str">
            <v>Guarulhos</v>
          </cell>
          <cell r="O98" t="str">
            <v>Aeroporto Internacional de Guarulhos</v>
          </cell>
          <cell r="P98" t="str">
            <v>Guarulhos</v>
          </cell>
          <cell r="Q98" t="str">
            <v>142.093.157-10</v>
          </cell>
          <cell r="R98" t="str">
            <v>26810033-6</v>
          </cell>
          <cell r="S98" t="str">
            <v>DETRAN</v>
          </cell>
          <cell r="T98" t="str">
            <v>RJ</v>
          </cell>
          <cell r="U98" t="str">
            <v>17/04/2013</v>
          </cell>
          <cell r="V98" t="str">
            <v>YAGONNY</v>
          </cell>
          <cell r="W98" t="str">
            <v>REIS DE SOUSA</v>
          </cell>
          <cell r="X98" t="str">
            <v>YAGONNY REIS</v>
          </cell>
          <cell r="Y98" t="str">
            <v>YAGONNY@HOTMAIL.COM</v>
          </cell>
          <cell r="Z98" t="str">
            <v>05/03/1992</v>
          </cell>
          <cell r="AA98" t="str">
            <v>SOLTEIRO(A)</v>
          </cell>
          <cell r="AB98" t="str">
            <v>BRASIL</v>
          </cell>
          <cell r="AC98" t="str">
            <v>MA</v>
          </cell>
          <cell r="AD98" t="str">
            <v>SÃO LUÍS</v>
          </cell>
          <cell r="AE98" t="str">
            <v>MASCULINO</v>
          </cell>
          <cell r="AF98" t="str">
            <v>ANA CRISTINA REIS DE SOUSA</v>
          </cell>
          <cell r="AG98" t="str">
            <v>FIRMINO DE SOUSA NETO</v>
          </cell>
          <cell r="AH98" t="str">
            <v>ASSOCIAÇÃO NITEROIENSE DOS DEFICIENTES FÍSICOS</v>
          </cell>
          <cell r="AI98" t="str">
            <v>ANDEF</v>
          </cell>
          <cell r="AJ98" t="str">
            <v>JOSÉ ALAOR BOSCHETTI</v>
          </cell>
          <cell r="AK98" t="str">
            <v/>
          </cell>
          <cell r="AL98" t="str">
            <v>ESPORTES@ANDEF.ORG.BR</v>
          </cell>
          <cell r="AM98" t="str">
            <v>COMITÊ PARALÍMPICO BRASILEIRO</v>
          </cell>
          <cell r="AN98" t="str">
            <v>COSME DO NASCIMENTO</v>
          </cell>
          <cell r="AO98" t="str">
            <v>78.0</v>
          </cell>
          <cell r="AP98" t="str">
            <v>1.8</v>
          </cell>
          <cell r="AQ98" t="str">
            <v>18319</v>
          </cell>
          <cell r="AR98" t="str">
            <v>ENSINO FUNDAMENTAL INCOMPLETO</v>
          </cell>
          <cell r="AS98" t="str">
            <v/>
          </cell>
          <cell r="AT98" t="str">
            <v/>
          </cell>
          <cell r="AU98" t="str">
            <v/>
          </cell>
          <cell r="AV98" t="str">
            <v>Sim</v>
          </cell>
          <cell r="AW98" t="str">
            <v>Sim</v>
          </cell>
          <cell r="AX98" t="str">
            <v>FISICA</v>
          </cell>
          <cell r="AY98" t="str">
            <v>Não</v>
          </cell>
          <cell r="AZ98" t="str">
            <v>Não</v>
          </cell>
          <cell r="BA98">
            <v>0</v>
          </cell>
          <cell r="BB98" t="str">
            <v>24.813-688</v>
          </cell>
          <cell r="BC98" t="str">
            <v>RUA VASCO DA GAMA - pRAIA gRANDE - sp</v>
          </cell>
          <cell r="BD98" t="str">
            <v>80</v>
          </cell>
          <cell r="BE98" t="str">
            <v/>
          </cell>
          <cell r="BF98" t="str">
            <v>AVIAÇÃO</v>
          </cell>
          <cell r="BG98" t="str">
            <v>BRASIL</v>
          </cell>
          <cell r="BH98" t="str">
            <v>RJ</v>
          </cell>
          <cell r="BI98" t="str">
            <v>ITABORAÍ</v>
          </cell>
          <cell r="BJ98" t="str">
            <v>AEROPORTO SANTOS DUMONT</v>
          </cell>
          <cell r="BK98" t="str">
            <v>(21) 9307-6874</v>
          </cell>
          <cell r="BL98" t="str">
            <v>(21) 9930-7</v>
          </cell>
          <cell r="BM98" t="str">
            <v>104</v>
          </cell>
          <cell r="BN98" t="str">
            <v>CAIXA ECONÔMICA FEDERAL</v>
          </cell>
          <cell r="BO98" t="str">
            <v>CONTA POUPANÇA</v>
          </cell>
          <cell r="BP98" t="str">
            <v>811</v>
          </cell>
          <cell r="BQ98" t="str">
            <v>180662</v>
          </cell>
          <cell r="BR98" t="str">
            <v>Não</v>
          </cell>
          <cell r="BS98">
            <v>0</v>
          </cell>
          <cell r="BT98" t="str">
            <v>Sim</v>
          </cell>
          <cell r="BU98" t="str">
            <v>BRASIL</v>
          </cell>
          <cell r="BV98" t="str">
            <v>POLÍCIA FEDERAL</v>
          </cell>
          <cell r="BW98" t="str">
            <v>FU430223</v>
          </cell>
          <cell r="BX98" t="str">
            <v>31/10/2017</v>
          </cell>
          <cell r="BY98" t="str">
            <v>30/10/2027</v>
          </cell>
        </row>
        <row r="99">
          <cell r="D99" t="str">
            <v>YELTSIN FRANCISCO ORTEGA JACQUES</v>
          </cell>
          <cell r="E99" t="str">
            <v>YELTSIN FRANCISCO ORTEGA JACQUES</v>
          </cell>
          <cell r="F99" t="str">
            <v>ATLETA</v>
          </cell>
          <cell r="G99" t="str">
            <v>ATLETISMO</v>
          </cell>
          <cell r="H99" t="e">
            <v>#N/A</v>
          </cell>
          <cell r="I99">
            <v>43696</v>
          </cell>
          <cell r="J99">
            <v>43697</v>
          </cell>
          <cell r="K99">
            <v>43709</v>
          </cell>
          <cell r="L99">
            <v>43708</v>
          </cell>
          <cell r="M99" t="str">
            <v>Bristol International Airport Hotel</v>
          </cell>
          <cell r="N99" t="str">
            <v>Guarulhos</v>
          </cell>
          <cell r="O99" t="str">
            <v>Aeroporto Internacional de Guarulhos</v>
          </cell>
          <cell r="P99" t="str">
            <v>Guarulhos</v>
          </cell>
          <cell r="Q99" t="str">
            <v>019.554.941-42</v>
          </cell>
          <cell r="R99" t="str">
            <v>001794489</v>
          </cell>
          <cell r="S99" t="str">
            <v>SSP</v>
          </cell>
          <cell r="T99" t="str">
            <v>MS</v>
          </cell>
          <cell r="U99" t="str">
            <v>17/03/2010</v>
          </cell>
          <cell r="V99" t="str">
            <v>YELTSIN</v>
          </cell>
          <cell r="W99" t="str">
            <v>FRANCISCO ORTEGA JACQUES</v>
          </cell>
          <cell r="X99" t="str">
            <v>YELTSIN ORTEGA JACQUES</v>
          </cell>
          <cell r="Y99" t="str">
            <v>YELTSIN.ADD@GMAIL.COM</v>
          </cell>
          <cell r="Z99" t="str">
            <v>21/09/1991</v>
          </cell>
          <cell r="AA99" t="str">
            <v>SOLTEIRO(A)</v>
          </cell>
          <cell r="AB99" t="str">
            <v>BRASIL</v>
          </cell>
          <cell r="AC99" t="str">
            <v>MS</v>
          </cell>
          <cell r="AD99" t="str">
            <v>CAMPO GRANDE</v>
          </cell>
          <cell r="AE99" t="str">
            <v>MASCULINO</v>
          </cell>
          <cell r="AF99" t="str">
            <v>JULIANE ORTEGA JACQUES</v>
          </cell>
          <cell r="AG99" t="str">
            <v>JOSE ROBERTO JACQUES</v>
          </cell>
          <cell r="AH99" t="str">
            <v>ASSOCIAÇÃO DESPORTIVA PARA DEFICIENTES</v>
          </cell>
          <cell r="AI99" t="str">
            <v>ADD/SP</v>
          </cell>
          <cell r="AJ99" t="str">
            <v>ELIANE MIADA</v>
          </cell>
          <cell r="AK99" t="str">
            <v>ELIANEMIADA@ADD.ORG.BR</v>
          </cell>
          <cell r="AL99" t="str">
            <v>SILENO@ADD.ORG.BR</v>
          </cell>
          <cell r="AM99" t="str">
            <v>COMITÊ PARALÍMPICO BRASILEIRO</v>
          </cell>
          <cell r="AN99" t="str">
            <v>FABIO LEANDRO BREDA</v>
          </cell>
          <cell r="AO99" t="str">
            <v>68.7</v>
          </cell>
          <cell r="AP99" t="str">
            <v>1.79</v>
          </cell>
          <cell r="AQ99" t="str">
            <v>9082</v>
          </cell>
          <cell r="AR99" t="str">
            <v/>
          </cell>
          <cell r="AS99" t="str">
            <v/>
          </cell>
          <cell r="AT99" t="str">
            <v/>
          </cell>
          <cell r="AU99" t="str">
            <v/>
          </cell>
          <cell r="AV99" t="str">
            <v>Sim</v>
          </cell>
          <cell r="AW99" t="str">
            <v>Sim</v>
          </cell>
          <cell r="AX99" t="str">
            <v>VISUAL</v>
          </cell>
          <cell r="AY99" t="str">
            <v>Não</v>
          </cell>
          <cell r="AZ99" t="str">
            <v>Não</v>
          </cell>
          <cell r="BA99">
            <v>0</v>
          </cell>
          <cell r="BB99" t="str">
            <v>79.060-300</v>
          </cell>
          <cell r="BC99" t="str">
            <v>RUA DR WERNECK</v>
          </cell>
          <cell r="BD99" t="str">
            <v>104</v>
          </cell>
          <cell r="BE99" t="str">
            <v>APTO 4004 BLOCO 4</v>
          </cell>
          <cell r="BF99" t="str">
            <v>VILA ALBUQUERQUE</v>
          </cell>
          <cell r="BG99" t="str">
            <v>BRASIL</v>
          </cell>
          <cell r="BH99" t="str">
            <v>MS</v>
          </cell>
          <cell r="BI99" t="str">
            <v>CAMPO GRANDE</v>
          </cell>
          <cell r="BJ99" t="str">
            <v>AEROPORTO INTERNACIONAL DE CAMPO GRANDE</v>
          </cell>
          <cell r="BK99" t="str">
            <v>(67) 98152-1448</v>
          </cell>
          <cell r="BL99" t="str">
            <v>(67) 3046-7116</v>
          </cell>
          <cell r="BM99" t="str">
            <v>104</v>
          </cell>
          <cell r="BN99" t="str">
            <v>CAIXA ECONÔMICA FEDERAL</v>
          </cell>
          <cell r="BO99" t="str">
            <v>CONTA POUPANÇA</v>
          </cell>
          <cell r="BP99" t="str">
            <v>1108</v>
          </cell>
          <cell r="BQ99" t="str">
            <v>732534</v>
          </cell>
          <cell r="BR99" t="str">
            <v>Não</v>
          </cell>
          <cell r="BS99">
            <v>0</v>
          </cell>
          <cell r="BT99" t="str">
            <v>Sim</v>
          </cell>
          <cell r="BU99" t="str">
            <v>BRASIL</v>
          </cell>
          <cell r="BV99" t="str">
            <v>POLÍCIA FEDERAL</v>
          </cell>
          <cell r="BW99" t="str">
            <v>FX609792</v>
          </cell>
          <cell r="BX99" t="str">
            <v>05/12/2018</v>
          </cell>
          <cell r="BY99" t="str">
            <v>04/12/2028</v>
          </cell>
        </row>
        <row r="100">
          <cell r="D100" t="str">
            <v>YOHANSSON DO NASCIMENTO FERREIRA</v>
          </cell>
          <cell r="E100" t="str">
            <v>YOHANSSON DO NASCIMENTO FERREIRA</v>
          </cell>
          <cell r="F100" t="str">
            <v>ATLETA</v>
          </cell>
          <cell r="G100" t="str">
            <v>ATLETISMO</v>
          </cell>
          <cell r="H100" t="e">
            <v>#N/A</v>
          </cell>
          <cell r="I100">
            <v>43695</v>
          </cell>
          <cell r="J100">
            <v>43696</v>
          </cell>
          <cell r="K100">
            <v>43709</v>
          </cell>
          <cell r="L100">
            <v>43708</v>
          </cell>
          <cell r="M100" t="str">
            <v>Bristol International Airport Hotel</v>
          </cell>
          <cell r="N100" t="str">
            <v>Guarulhos</v>
          </cell>
          <cell r="O100" t="str">
            <v>Aeroporto Internacional de Guarulhos</v>
          </cell>
          <cell r="P100" t="str">
            <v>Guarulhos</v>
          </cell>
          <cell r="Q100" t="str">
            <v>068.180.584-69</v>
          </cell>
          <cell r="R100" t="str">
            <v>2002001256356</v>
          </cell>
          <cell r="S100" t="str">
            <v>SSP</v>
          </cell>
          <cell r="T100" t="str">
            <v>AL</v>
          </cell>
          <cell r="U100" t="str">
            <v>13/09/2002</v>
          </cell>
          <cell r="V100" t="str">
            <v>YOHANSSON</v>
          </cell>
          <cell r="W100" t="str">
            <v>DO NASCIMENTO FERREIRA</v>
          </cell>
          <cell r="X100" t="str">
            <v>YOHANSSON FERREIRA</v>
          </cell>
          <cell r="Y100" t="str">
            <v>YOHANSSON90@HOTMAIL.COM</v>
          </cell>
          <cell r="Z100" t="str">
            <v>25/09/1987</v>
          </cell>
          <cell r="AA100" t="str">
            <v>CASADO(A)</v>
          </cell>
          <cell r="AB100" t="str">
            <v>BRASIL</v>
          </cell>
          <cell r="AC100" t="str">
            <v>AL</v>
          </cell>
          <cell r="AD100" t="str">
            <v>MACEIÓ</v>
          </cell>
          <cell r="AE100" t="str">
            <v>MASCULINO</v>
          </cell>
          <cell r="AF100" t="str">
            <v>FRANCISCA JOANA DO NASCIMENTO FERREIRA</v>
          </cell>
          <cell r="AG100" t="str">
            <v>FRANCISCO CLAUDIONOR FERREIRA</v>
          </cell>
          <cell r="AH100" t="str">
            <v>ASSOCIAÇÃO DESPORTIVA CULTURAL SÃO BERNARDO</v>
          </cell>
          <cell r="AI100" t="str">
            <v>IEMA SBC</v>
          </cell>
          <cell r="AJ100" t="str">
            <v>JURANDIR DIONISIO</v>
          </cell>
          <cell r="AK100" t="str">
            <v>ADSAOBERNARDOFUTSAL@GMAIL.COM</v>
          </cell>
          <cell r="AL100" t="str">
            <v>IEMAINSTITUTOSBC@TERRA.COM.BR</v>
          </cell>
          <cell r="AM100" t="str">
            <v>COMITÊ PARALÍMPICO BRASILEIRO</v>
          </cell>
          <cell r="AN100" t="str">
            <v>AMAURY WAGNER VERISSIMO</v>
          </cell>
          <cell r="AO100" t="str">
            <v>57.0</v>
          </cell>
          <cell r="AP100" t="str">
            <v>1.69</v>
          </cell>
          <cell r="AQ100" t="str">
            <v>2676</v>
          </cell>
          <cell r="AR100" t="str">
            <v>ENSINO MÉDIO COMPLETO</v>
          </cell>
          <cell r="AS100" t="str">
            <v/>
          </cell>
          <cell r="AT100" t="str">
            <v/>
          </cell>
          <cell r="AU100" t="str">
            <v/>
          </cell>
          <cell r="AV100" t="str">
            <v>Sim</v>
          </cell>
          <cell r="AW100" t="str">
            <v>Sim</v>
          </cell>
          <cell r="AX100" t="str">
            <v>FISICA</v>
          </cell>
          <cell r="AY100" t="str">
            <v>Não</v>
          </cell>
          <cell r="AZ100" t="str">
            <v>Não</v>
          </cell>
          <cell r="BA100">
            <v>0</v>
          </cell>
          <cell r="BB100" t="str">
            <v>09.580-500</v>
          </cell>
          <cell r="BC100" t="str">
            <v>ESTRADA DAS LAGRIMAS</v>
          </cell>
          <cell r="BD100" t="str">
            <v>1466</v>
          </cell>
          <cell r="BE100" t="str">
            <v/>
          </cell>
          <cell r="BF100" t="str">
            <v>JD.SAO CAETANO</v>
          </cell>
          <cell r="BG100" t="str">
            <v>BRASIL</v>
          </cell>
          <cell r="BH100" t="str">
            <v>SP</v>
          </cell>
          <cell r="BI100" t="str">
            <v>SÃO CAETANO DO SUL</v>
          </cell>
          <cell r="BJ100" t="str">
            <v>AEROPORTO DE CONGONHAS</v>
          </cell>
          <cell r="BK100" t="str">
            <v>(11) 98714-8623</v>
          </cell>
          <cell r="BL100" t="str">
            <v>(11) 4318-8623</v>
          </cell>
          <cell r="BM100" t="str">
            <v>Sim</v>
          </cell>
          <cell r="BN100">
            <v>1</v>
          </cell>
          <cell r="BO100" t="str">
            <v>Sim</v>
          </cell>
          <cell r="BP100" t="str">
            <v>BRASIL</v>
          </cell>
          <cell r="BQ100" t="str">
            <v>POLÍCIA FEDERAL</v>
          </cell>
          <cell r="BR100" t="str">
            <v>FM707772</v>
          </cell>
          <cell r="BS100" t="str">
            <v>09/03/2015</v>
          </cell>
          <cell r="BT100" t="str">
            <v>08/03/2020</v>
          </cell>
          <cell r="BU100" t="str">
            <v/>
          </cell>
        </row>
        <row r="101">
          <cell r="D101" t="str">
            <v>ADRIENNE DE OLIVEIRA DE SOUZA</v>
          </cell>
          <cell r="E101" t="str">
            <v>ADRIENNE DE OLIVEIRA DE SOUZA</v>
          </cell>
          <cell r="F101" t="str">
            <v>ATLETA</v>
          </cell>
          <cell r="G101" t="str">
            <v>BASQUETE EM CADEIRA DE RODAS</v>
          </cell>
          <cell r="H101" t="e">
            <v>#N/A</v>
          </cell>
          <cell r="I101">
            <v>43694</v>
          </cell>
          <cell r="J101">
            <v>43695</v>
          </cell>
          <cell r="K101">
            <v>43711</v>
          </cell>
          <cell r="L101">
            <v>43710</v>
          </cell>
          <cell r="M101" t="str">
            <v>Centro de Treinamento Paraolímpico Brasileiro</v>
          </cell>
          <cell r="N101" t="str">
            <v>São Paulo</v>
          </cell>
          <cell r="O101" t="str">
            <v>Aeroporto Internacional de Guarulhos</v>
          </cell>
          <cell r="P101" t="str">
            <v>Guarulhos</v>
          </cell>
          <cell r="Q101" t="str">
            <v>024.327.622-23</v>
          </cell>
          <cell r="R101" t="str">
            <v>7202746</v>
          </cell>
          <cell r="S101" t="str">
            <v>SSP</v>
          </cell>
          <cell r="T101" t="str">
            <v>PA</v>
          </cell>
          <cell r="U101" t="str">
            <v>21/10/2013</v>
          </cell>
          <cell r="V101" t="str">
            <v>ADRIENNE</v>
          </cell>
          <cell r="W101" t="str">
            <v>DE OLIVEIRA DE SOUZA</v>
          </cell>
          <cell r="X101" t="str">
            <v>ADRIENE</v>
          </cell>
          <cell r="Y101" t="str">
            <v>ADRIENNESOUZA14@GMAIL.COM</v>
          </cell>
          <cell r="Z101" t="str">
            <v>01/10/1995</v>
          </cell>
          <cell r="AA101" t="str">
            <v>SOLTEIRO(A)</v>
          </cell>
          <cell r="AB101" t="str">
            <v>BRASIL</v>
          </cell>
          <cell r="AC101" t="str">
            <v>PA</v>
          </cell>
          <cell r="AD101" t="str">
            <v>BELÉM</v>
          </cell>
          <cell r="AE101" t="str">
            <v>FEMININO</v>
          </cell>
          <cell r="AF101" t="str">
            <v>ALDILENE BEATRIZ SANDIM DE OLIVEIRA</v>
          </cell>
          <cell r="AG101" t="str">
            <v>FRANCISCO RODRIGUES DE SOUZA</v>
          </cell>
          <cell r="AH101" t="str">
            <v>CLUBE DOS DEFICIENTES FISICOS DO PARÁ-ALL STAR RODAS</v>
          </cell>
          <cell r="AI101" t="str">
            <v>ALL STAR RODAS</v>
          </cell>
          <cell r="AJ101" t="str">
            <v>WILSON FLÁVIO DA SILVA CORRÊA</v>
          </cell>
          <cell r="AK101" t="str">
            <v>WILSONCAJU@BOL.COM.BR</v>
          </cell>
          <cell r="AL101" t="str">
            <v>allstarrodas@yahoo.com.br</v>
          </cell>
          <cell r="AM101" t="str">
            <v>CONFEDERAÇÃO BRASILEIRA DE BASQUETEBOL EM CADEIRA DE RODAS</v>
          </cell>
          <cell r="AN101" t="str">
            <v>WILSON FLAVIO DA SILVA CORREA</v>
          </cell>
          <cell r="AO101" t="str">
            <v>50.0</v>
          </cell>
          <cell r="AP101" t="str">
            <v>1.67</v>
          </cell>
          <cell r="AQ101" t="str">
            <v/>
          </cell>
          <cell r="AR101" t="str">
            <v>ENSINO SUPERIOR INCOMPLETO</v>
          </cell>
          <cell r="AS101" t="str">
            <v/>
          </cell>
          <cell r="AT101" t="str">
            <v/>
          </cell>
          <cell r="AU101" t="str">
            <v/>
          </cell>
          <cell r="AV101" t="str">
            <v>Não</v>
          </cell>
          <cell r="AW101" t="str">
            <v>Sim</v>
          </cell>
          <cell r="AX101" t="str">
            <v>FISICA</v>
          </cell>
          <cell r="AY101" t="str">
            <v>Não</v>
          </cell>
          <cell r="AZ101" t="str">
            <v>Não</v>
          </cell>
          <cell r="BA101">
            <v>0</v>
          </cell>
          <cell r="BB101" t="str">
            <v>66.115-090</v>
          </cell>
          <cell r="BC101" t="str">
            <v>PAS BOCA DO ACREN-533</v>
          </cell>
          <cell r="BD101" t="str">
            <v>533</v>
          </cell>
          <cell r="BE101" t="str">
            <v>TELEGRAFO SEM FIO</v>
          </cell>
          <cell r="BF101" t="str">
            <v>TELEGRAFO</v>
          </cell>
          <cell r="BG101" t="str">
            <v>BRASIL</v>
          </cell>
          <cell r="BH101" t="str">
            <v>PA</v>
          </cell>
          <cell r="BI101" t="str">
            <v>BELÉM</v>
          </cell>
          <cell r="BJ101" t="str">
            <v>AEROPORTO VAL DE CANS</v>
          </cell>
          <cell r="BK101" t="str">
            <v>(91) 98368-5112</v>
          </cell>
          <cell r="BL101" t="str">
            <v>(91) 3267-543</v>
          </cell>
          <cell r="BM101" t="str">
            <v>Não</v>
          </cell>
          <cell r="BN101">
            <v>0</v>
          </cell>
          <cell r="BO101" t="str">
            <v>Sim</v>
          </cell>
          <cell r="BP101" t="str">
            <v>BRASIL</v>
          </cell>
          <cell r="BQ101" t="str">
            <v>POLÍCIA FEDERAL</v>
          </cell>
          <cell r="BR101" t="str">
            <v>FS 791700</v>
          </cell>
          <cell r="BS101" t="str">
            <v>23/03/2017</v>
          </cell>
          <cell r="BT101" t="str">
            <v>22/03/2027</v>
          </cell>
          <cell r="BU101" t="str">
            <v/>
          </cell>
        </row>
        <row r="102">
          <cell r="D102" t="str">
            <v>AMAURI ALVES VIANA</v>
          </cell>
          <cell r="E102" t="str">
            <v>AMAURI ALVES VIANA</v>
          </cell>
          <cell r="F102" t="str">
            <v>ATLETA</v>
          </cell>
          <cell r="G102" t="str">
            <v>BASQUETE EM CADEIRA DE RODAS</v>
          </cell>
          <cell r="H102" t="e">
            <v>#N/A</v>
          </cell>
          <cell r="I102">
            <v>43694</v>
          </cell>
          <cell r="J102">
            <v>43695</v>
          </cell>
          <cell r="K102">
            <v>43711</v>
          </cell>
          <cell r="L102">
            <v>43710</v>
          </cell>
          <cell r="M102" t="str">
            <v>Centro de Treinamento Paraolímpico Brasileiro</v>
          </cell>
          <cell r="N102" t="str">
            <v>São Paulo</v>
          </cell>
          <cell r="O102" t="str">
            <v>Aeroporto Internacional de Guarulhos</v>
          </cell>
          <cell r="P102" t="str">
            <v>Guarulhos</v>
          </cell>
          <cell r="Q102" t="str">
            <v>029.376.051-92</v>
          </cell>
          <cell r="R102" t="str">
            <v>62270636-6</v>
          </cell>
          <cell r="S102" t="str">
            <v>SSP</v>
          </cell>
          <cell r="T102" t="str">
            <v>SP</v>
          </cell>
          <cell r="U102" t="str">
            <v>01/06/2016</v>
          </cell>
          <cell r="V102" t="str">
            <v>AMAURI</v>
          </cell>
          <cell r="W102" t="str">
            <v>ALVES VIANA</v>
          </cell>
          <cell r="X102" t="str">
            <v>AMAURI</v>
          </cell>
          <cell r="Y102" t="str">
            <v>AMAURI_AAV@HOTMAIL.COM</v>
          </cell>
          <cell r="Z102" t="str">
            <v>13/04/1990</v>
          </cell>
          <cell r="AA102" t="str">
            <v>SOLTEIRO(A)</v>
          </cell>
          <cell r="AB102" t="str">
            <v>BRASIL</v>
          </cell>
          <cell r="AC102" t="str">
            <v>DF</v>
          </cell>
          <cell r="AD102" t="str">
            <v>BRASÍLIA</v>
          </cell>
          <cell r="AE102" t="str">
            <v>MASCULINO</v>
          </cell>
          <cell r="AF102" t="str">
            <v>SULENI ALVES VIANA</v>
          </cell>
          <cell r="AG102" t="str">
            <v>ALDORI ALVES</v>
          </cell>
          <cell r="AH102" t="str">
            <v>COMISSÃO JOVEM GENTE COMO A GENTE</v>
          </cell>
          <cell r="AI102" t="str">
            <v>CJGCG</v>
          </cell>
          <cell r="AJ102" t="str">
            <v>LUCIMAR MALAQUIAS</v>
          </cell>
          <cell r="AK102" t="str">
            <v>lucimar.malaquias@agricultura.gov.br</v>
          </cell>
          <cell r="AL102" t="str">
            <v>LUCIMAR.MALAQUIAS@AGRICULTURA.GOV.BR</v>
          </cell>
          <cell r="AM102" t="str">
            <v>CONFEDERAÇÃO BRASILEIRA DE BASQUETEBOL EM CADEIRA DE RODAS</v>
          </cell>
          <cell r="AN102" t="str">
            <v>SILENO DA SILVA SANTOS</v>
          </cell>
          <cell r="AO102" t="str">
            <v>74.0</v>
          </cell>
          <cell r="AP102" t="str">
            <v>1.75</v>
          </cell>
          <cell r="AQ102" t="str">
            <v/>
          </cell>
          <cell r="AR102" t="str">
            <v>ENSINO MÉDIO COMPLETO</v>
          </cell>
          <cell r="AS102" t="str">
            <v/>
          </cell>
          <cell r="AT102" t="str">
            <v/>
          </cell>
          <cell r="AU102" t="str">
            <v/>
          </cell>
          <cell r="AV102" t="str">
            <v>Não</v>
          </cell>
          <cell r="AW102" t="str">
            <v>Sim</v>
          </cell>
          <cell r="AX102" t="str">
            <v>FISICA</v>
          </cell>
          <cell r="AY102" t="str">
            <v>Não</v>
          </cell>
          <cell r="AZ102" t="str">
            <v>Sim</v>
          </cell>
          <cell r="BA102">
            <v>1</v>
          </cell>
          <cell r="BB102" t="str">
            <v>02.082-050</v>
          </cell>
          <cell r="BC102" t="str">
            <v>RUA HENRIQUE MAZZEL</v>
          </cell>
          <cell r="BD102" t="str">
            <v>479</v>
          </cell>
          <cell r="BE102" t="str">
            <v>CASA 01</v>
          </cell>
          <cell r="BF102" t="str">
            <v>ISOLINA MAZZEI</v>
          </cell>
          <cell r="BG102" t="str">
            <v>BRASIL</v>
          </cell>
          <cell r="BH102" t="str">
            <v>SP</v>
          </cell>
          <cell r="BI102" t="str">
            <v>SÃO PAULO</v>
          </cell>
          <cell r="BJ102" t="str">
            <v>AEROPORTO DE CONGONHAS</v>
          </cell>
          <cell r="BK102" t="str">
            <v>(11) 94728-1805</v>
          </cell>
          <cell r="BL102" t="str">
            <v/>
          </cell>
          <cell r="BM102" t="str">
            <v>104</v>
          </cell>
          <cell r="BN102" t="str">
            <v>CAIXA ECONÔMICA FEDERAL</v>
          </cell>
          <cell r="BO102" t="str">
            <v>CONTA POUPANÇA</v>
          </cell>
          <cell r="BP102" t="str">
            <v>973</v>
          </cell>
          <cell r="BQ102" t="str">
            <v>50428-1</v>
          </cell>
          <cell r="BR102" t="str">
            <v>Não</v>
          </cell>
          <cell r="BS102">
            <v>0</v>
          </cell>
          <cell r="BT102" t="str">
            <v>Sim</v>
          </cell>
          <cell r="BU102" t="str">
            <v>BRASIL</v>
          </cell>
          <cell r="BV102" t="str">
            <v>POLÍCIA FEDERAL</v>
          </cell>
          <cell r="BW102" t="str">
            <v>FU 928804</v>
          </cell>
          <cell r="BX102" t="str">
            <v>15/01/2018</v>
          </cell>
          <cell r="BY102" t="str">
            <v>14/01/2028</v>
          </cell>
        </row>
        <row r="103">
          <cell r="D103" t="str">
            <v>ANA AURÉLIA MENDES ROSA</v>
          </cell>
          <cell r="E103" t="str">
            <v>ANA AURÉLIA MENDES ROSA</v>
          </cell>
          <cell r="F103" t="str">
            <v>ATLETA</v>
          </cell>
          <cell r="G103" t="str">
            <v>BASQUETE EM CADEIRA DE RODAS</v>
          </cell>
          <cell r="H103" t="e">
            <v>#N/A</v>
          </cell>
          <cell r="I103">
            <v>43694</v>
          </cell>
          <cell r="J103">
            <v>43695</v>
          </cell>
          <cell r="K103">
            <v>43711</v>
          </cell>
          <cell r="L103">
            <v>43710</v>
          </cell>
          <cell r="M103" t="str">
            <v>Centro de Treinamento Paraolímpico Brasileiro</v>
          </cell>
          <cell r="N103" t="str">
            <v>São Paulo</v>
          </cell>
          <cell r="O103" t="str">
            <v>Aeroporto Internacional de Guarulhos</v>
          </cell>
          <cell r="P103" t="str">
            <v>Guarulhos</v>
          </cell>
          <cell r="Q103" t="str">
            <v>019.137.871-25</v>
          </cell>
          <cell r="R103" t="str">
            <v>5058440</v>
          </cell>
          <cell r="S103" t="str">
            <v>SSP</v>
          </cell>
          <cell r="T103" t="str">
            <v>GO</v>
          </cell>
          <cell r="U103" t="str">
            <v>29/07/2013</v>
          </cell>
          <cell r="V103" t="str">
            <v>ANA AURÉLIA</v>
          </cell>
          <cell r="W103" t="str">
            <v>MENDES ROSA</v>
          </cell>
          <cell r="X103" t="str">
            <v>ANA AURÉLIA</v>
          </cell>
          <cell r="Y103" t="str">
            <v>SINARA.SININHA@HOTMAIL.COM</v>
          </cell>
          <cell r="Z103" t="str">
            <v>10/09/1988</v>
          </cell>
          <cell r="AA103" t="str">
            <v>SOLTEIRO(A)</v>
          </cell>
          <cell r="AB103" t="str">
            <v>BRASIL</v>
          </cell>
          <cell r="AC103" t="str">
            <v>GO</v>
          </cell>
          <cell r="AD103" t="str">
            <v>SANTA HELENA DE GOIÁS</v>
          </cell>
          <cell r="AE103" t="str">
            <v>FEMININO</v>
          </cell>
          <cell r="AF103" t="str">
            <v>SINARA MENDES DA SILVA</v>
          </cell>
          <cell r="AG103" t="str">
            <v>DORVALINO ROSA DE JESUS</v>
          </cell>
          <cell r="AH103" t="str">
            <v>CAD - CLUBE AMIGOS DOS DEFICIENTES</v>
          </cell>
          <cell r="AI103" t="str">
            <v>CAD</v>
          </cell>
          <cell r="AJ103" t="str">
            <v>PAULO CÉSAR DOS SANTOS</v>
          </cell>
          <cell r="AK103" t="str">
            <v>paulojato@yahoo.com.br</v>
          </cell>
          <cell r="AL103" t="str">
            <v>cadriopretosp@yahoo.com.br</v>
          </cell>
          <cell r="AM103" t="str">
            <v>CONFEDERAÇÃO BRASILEIRA DE BASQUETEBOL EM CADEIRA DE RODAS</v>
          </cell>
          <cell r="AN103" t="str">
            <v>WILSON FLAVIO DA SILVA CORREA</v>
          </cell>
          <cell r="AO103" t="str">
            <v>48.0</v>
          </cell>
          <cell r="AP103" t="str">
            <v>1.59</v>
          </cell>
          <cell r="AQ103" t="str">
            <v/>
          </cell>
          <cell r="AR103" t="str">
            <v>ENSINO SUPERIOR COMPLETO</v>
          </cell>
          <cell r="AS103" t="str">
            <v/>
          </cell>
          <cell r="AT103" t="str">
            <v/>
          </cell>
          <cell r="AU103" t="str">
            <v/>
          </cell>
          <cell r="AV103" t="str">
            <v>Não</v>
          </cell>
          <cell r="AW103" t="str">
            <v>Sim</v>
          </cell>
          <cell r="AX103" t="str">
            <v>FISICA</v>
          </cell>
          <cell r="AY103" t="str">
            <v>Não</v>
          </cell>
          <cell r="AZ103" t="str">
            <v>Sim</v>
          </cell>
          <cell r="BA103">
            <v>1</v>
          </cell>
          <cell r="BB103" t="str">
            <v>15.041-570</v>
          </cell>
          <cell r="BC103" t="str">
            <v>RUA ANTONIO CARLOS DE OLIVEIRA BOTA</v>
          </cell>
          <cell r="BD103" t="str">
            <v>2001</v>
          </cell>
          <cell r="BE103" t="str">
            <v>CASA D23</v>
          </cell>
          <cell r="BF103" t="str">
            <v>RESIDENCIAL BORGHESE 2</v>
          </cell>
          <cell r="BG103" t="str">
            <v>BRASIL</v>
          </cell>
          <cell r="BH103" t="str">
            <v>SP</v>
          </cell>
          <cell r="BI103" t="str">
            <v>SÃO JOSÉ DO RIO PRETO</v>
          </cell>
          <cell r="BJ103" t="str">
            <v>AEROPORTO ESTADUAL PROF. ERIBELTO MANOEL REINO</v>
          </cell>
          <cell r="BK103" t="str">
            <v>(64) 99219-9898</v>
          </cell>
          <cell r="BL103" t="str">
            <v/>
          </cell>
          <cell r="BM103" t="str">
            <v>184</v>
          </cell>
          <cell r="BN103" t="str">
            <v>BANCO ITAÚ BBA S.A.</v>
          </cell>
          <cell r="BO103" t="str">
            <v>CONTA CORRENTE</v>
          </cell>
          <cell r="BP103" t="str">
            <v>4374</v>
          </cell>
          <cell r="BQ103" t="str">
            <v>30623-3</v>
          </cell>
          <cell r="BR103" t="str">
            <v>Não</v>
          </cell>
          <cell r="BS103">
            <v>0</v>
          </cell>
          <cell r="BT103" t="str">
            <v>Sim</v>
          </cell>
          <cell r="BU103" t="str">
            <v>BRASIL</v>
          </cell>
          <cell r="BV103" t="str">
            <v>POLÍCIA FEDERAL</v>
          </cell>
          <cell r="BW103" t="str">
            <v>FZ 135803</v>
          </cell>
          <cell r="BX103" t="str">
            <v>26/04/2019</v>
          </cell>
          <cell r="BY103" t="str">
            <v>25/04/2029</v>
          </cell>
        </row>
        <row r="104">
          <cell r="D104" t="str">
            <v>ANDERSON CARLOS SILVA FERREIRA</v>
          </cell>
          <cell r="E104" t="str">
            <v>ANDERSON CARLOS SILVA FERREIRA</v>
          </cell>
          <cell r="F104" t="str">
            <v>ATLETA</v>
          </cell>
          <cell r="G104" t="str">
            <v>BASQUETE EM CADEIRA DE RODAS</v>
          </cell>
          <cell r="H104" t="e">
            <v>#N/A</v>
          </cell>
          <cell r="I104">
            <v>43694</v>
          </cell>
          <cell r="J104">
            <v>43695</v>
          </cell>
          <cell r="K104">
            <v>43711</v>
          </cell>
          <cell r="L104">
            <v>43710</v>
          </cell>
          <cell r="M104" t="str">
            <v>Centro de Treinamento Paraolímpico Brasileiro</v>
          </cell>
          <cell r="N104" t="str">
            <v>São Paulo</v>
          </cell>
          <cell r="O104" t="str">
            <v>Aeroporto Internacional de Guarulhos</v>
          </cell>
          <cell r="P104" t="str">
            <v>Guarulhos</v>
          </cell>
          <cell r="Q104" t="str">
            <v>031.774.434-83</v>
          </cell>
          <cell r="R104" t="str">
            <v>2009085776-8</v>
          </cell>
          <cell r="S104" t="str">
            <v>SDS</v>
          </cell>
          <cell r="T104" t="str">
            <v>CE</v>
          </cell>
          <cell r="U104" t="str">
            <v>08/05/2015</v>
          </cell>
          <cell r="V104" t="str">
            <v>ANDERSON</v>
          </cell>
          <cell r="W104" t="str">
            <v>CARLOS SILVA FERREIRA</v>
          </cell>
          <cell r="X104" t="str">
            <v>ANDERSON</v>
          </cell>
          <cell r="Y104" t="str">
            <v>SONZINHO6@HOTMAIL.COM</v>
          </cell>
          <cell r="Z104" t="str">
            <v>21/03/1979</v>
          </cell>
          <cell r="AA104" t="str">
            <v>CASADO(A)</v>
          </cell>
          <cell r="AB104" t="str">
            <v>BRASIL</v>
          </cell>
          <cell r="AC104" t="str">
            <v>PE</v>
          </cell>
          <cell r="AD104" t="str">
            <v>RECIFE</v>
          </cell>
          <cell r="AE104" t="str">
            <v>MASCULINO</v>
          </cell>
          <cell r="AF104" t="str">
            <v>MARILÚ JANUÁRIO DA SILVA</v>
          </cell>
          <cell r="AG104" t="str">
            <v>PAULO SILVA FERREIRA</v>
          </cell>
          <cell r="AH104" t="str">
            <v>SEM CLUBE</v>
          </cell>
          <cell r="AI104" t="str">
            <v>SEM CLUBE</v>
          </cell>
          <cell r="AJ104" t="str">
            <v/>
          </cell>
          <cell r="AK104" t="str">
            <v/>
          </cell>
          <cell r="AL104" t="str">
            <v/>
          </cell>
          <cell r="AM104" t="str">
            <v>CONFEDERAÇÃO BRASILEIRA DE BASQUETEBOL EM CADEIRA DE RODAS</v>
          </cell>
          <cell r="AN104" t="str">
            <v>SILENO DA SILVA SANTOS</v>
          </cell>
          <cell r="AO104" t="str">
            <v>75.0</v>
          </cell>
          <cell r="AP104" t="str">
            <v>1.65</v>
          </cell>
          <cell r="AQ104" t="str">
            <v>BRA PM 060458</v>
          </cell>
          <cell r="AR104" t="str">
            <v>ENSINO MÉDIO COMPLETO</v>
          </cell>
          <cell r="AS104" t="str">
            <v/>
          </cell>
          <cell r="AT104" t="str">
            <v/>
          </cell>
          <cell r="AU104" t="str">
            <v/>
          </cell>
          <cell r="AV104" t="str">
            <v>Não</v>
          </cell>
          <cell r="AW104" t="str">
            <v>Sim</v>
          </cell>
          <cell r="AX104" t="str">
            <v>FISICA</v>
          </cell>
          <cell r="AY104" t="str">
            <v>Não</v>
          </cell>
          <cell r="AZ104" t="str">
            <v>Não</v>
          </cell>
          <cell r="BA104">
            <v>1</v>
          </cell>
          <cell r="BB104" t="str">
            <v>87.035-270</v>
          </cell>
          <cell r="BC104" t="str">
            <v>RUA PIONEIRO A J DA COSTA</v>
          </cell>
          <cell r="BD104" t="str">
            <v>472</v>
          </cell>
          <cell r="BE104" t="str">
            <v>BL 01 APTO 803</v>
          </cell>
          <cell r="BF104" t="str">
            <v>JARDIM ALVORADA</v>
          </cell>
          <cell r="BG104" t="str">
            <v>BRASIL</v>
          </cell>
          <cell r="BH104" t="str">
            <v>PR</v>
          </cell>
          <cell r="BI104" t="str">
            <v>MARINGÁ</v>
          </cell>
          <cell r="BJ104" t="str">
            <v>AEROPORTO INTERNACIONAL AFONSO PENA</v>
          </cell>
          <cell r="BK104" t="str">
            <v>(85) 9976-5866</v>
          </cell>
          <cell r="BL104" t="str">
            <v/>
          </cell>
          <cell r="BM104" t="str">
            <v>104</v>
          </cell>
          <cell r="BN104" t="str">
            <v>CAIXA ECONÔMICA FEDERAL</v>
          </cell>
          <cell r="BO104" t="str">
            <v>CONTA POUPANÇA</v>
          </cell>
          <cell r="BP104" t="str">
            <v>3466</v>
          </cell>
          <cell r="BQ104" t="str">
            <v>10558-3</v>
          </cell>
          <cell r="BR104" t="str">
            <v>Não</v>
          </cell>
          <cell r="BS104">
            <v>0</v>
          </cell>
          <cell r="BT104" t="str">
            <v>Sim</v>
          </cell>
          <cell r="BU104" t="str">
            <v>BRASIL</v>
          </cell>
          <cell r="BV104" t="str">
            <v>POLÍCIA FEDERAL</v>
          </cell>
          <cell r="BW104" t="str">
            <v>FM896650</v>
          </cell>
          <cell r="BX104" t="str">
            <v>01/04/2015</v>
          </cell>
          <cell r="BY104" t="str">
            <v>31/03/2020</v>
          </cell>
        </row>
        <row r="105">
          <cell r="D105" t="str">
            <v>CAROLINA MONTAGANA TERRA SZUDZIK</v>
          </cell>
          <cell r="E105" t="str">
            <v>CAROLINA MONTAGANA TERRA SZUDZIK</v>
          </cell>
          <cell r="F105" t="str">
            <v>FISIOTERAPEUTA</v>
          </cell>
          <cell r="G105" t="str">
            <v>BASQUETE EM CADEIRA DE RODAS</v>
          </cell>
          <cell r="H105" t="e">
            <v>#N/A</v>
          </cell>
          <cell r="I105">
            <v>43694</v>
          </cell>
          <cell r="J105">
            <v>43695</v>
          </cell>
          <cell r="K105">
            <v>43711</v>
          </cell>
          <cell r="L105">
            <v>43710</v>
          </cell>
          <cell r="M105" t="str">
            <v>Centro de Treinamento Paraolímpico Brasileiro</v>
          </cell>
          <cell r="N105" t="str">
            <v>São Paulo</v>
          </cell>
          <cell r="O105" t="str">
            <v>Aeroporto Internacional de Guarulhos</v>
          </cell>
          <cell r="P105" t="str">
            <v>Guarulhos</v>
          </cell>
          <cell r="Q105" t="str">
            <v>225.674.448-58</v>
          </cell>
          <cell r="R105" t="str">
            <v>28053402-4</v>
          </cell>
          <cell r="S105" t="str">
            <v>SSP</v>
          </cell>
          <cell r="T105" t="str">
            <v>SP</v>
          </cell>
          <cell r="U105" t="str">
            <v>22/11/2010</v>
          </cell>
          <cell r="V105" t="str">
            <v>CAROLINA</v>
          </cell>
          <cell r="W105" t="str">
            <v>MONTAGANA TERRA SZUDZIK</v>
          </cell>
          <cell r="X105" t="str">
            <v/>
          </cell>
          <cell r="Y105" t="str">
            <v>CAROLINAMTERRA@HOTMAIL.COM</v>
          </cell>
          <cell r="Z105" t="str">
            <v>02/06/1979</v>
          </cell>
          <cell r="AA105" t="str">
            <v>CASADO(A)</v>
          </cell>
          <cell r="AB105" t="str">
            <v>BRASIL</v>
          </cell>
          <cell r="AC105" t="str">
            <v>SP</v>
          </cell>
          <cell r="AD105" t="str">
            <v>SÃO PAULO</v>
          </cell>
          <cell r="AE105" t="str">
            <v>FEMININO</v>
          </cell>
          <cell r="AF105" t="str">
            <v>ELIANA MONTAGANO TERRA</v>
          </cell>
          <cell r="AG105" t="str">
            <v>JOSE FERNANDO CARDOSO TERRA FILHO</v>
          </cell>
          <cell r="AH105" t="str">
            <v>SEM CLUBE</v>
          </cell>
          <cell r="AI105" t="str">
            <v>SEM CLUBE</v>
          </cell>
          <cell r="AJ105" t="str">
            <v/>
          </cell>
          <cell r="AK105" t="str">
            <v/>
          </cell>
          <cell r="AL105" t="str">
            <v/>
          </cell>
          <cell r="AM105" t="str">
            <v>CONFEDERAÇÃO BRASILEIRA DE BASQUETEBOL EM CADEIRA DE RODAS</v>
          </cell>
          <cell r="AN105" t="str">
            <v/>
          </cell>
          <cell r="AO105" t="str">
            <v>62.0</v>
          </cell>
          <cell r="AP105" t="str">
            <v>1.6</v>
          </cell>
          <cell r="AQ105" t="str">
            <v/>
          </cell>
          <cell r="AR105" t="str">
            <v>PÓS-GRADUAÇÃO COMPLETA</v>
          </cell>
          <cell r="AS105" t="str">
            <v/>
          </cell>
          <cell r="AT105" t="str">
            <v/>
          </cell>
          <cell r="AU105" t="str">
            <v/>
          </cell>
          <cell r="AV105" t="str">
            <v>Não</v>
          </cell>
          <cell r="AW105" t="str">
            <v>Não</v>
          </cell>
          <cell r="AX105" t="str">
            <v/>
          </cell>
          <cell r="AY105" t="str">
            <v>Não</v>
          </cell>
          <cell r="AZ105" t="str">
            <v>Não</v>
          </cell>
          <cell r="BA105">
            <v>0</v>
          </cell>
          <cell r="BB105" t="str">
            <v>09.770-550</v>
          </cell>
          <cell r="BC105" t="str">
            <v>RUA CIDADE DE SÃO SEBATIÃO</v>
          </cell>
          <cell r="BD105" t="str">
            <v>230</v>
          </cell>
          <cell r="BE105" t="str">
            <v>SL 33 - NOVA PETRÓPOLIS</v>
          </cell>
          <cell r="BF105" t="str">
            <v>JARDIM WALLACE SIMONSEN</v>
          </cell>
          <cell r="BG105" t="str">
            <v>BRASIL</v>
          </cell>
          <cell r="BH105" t="str">
            <v>SP</v>
          </cell>
          <cell r="BI105" t="str">
            <v>SÃO BERNARDO DO CAMPO</v>
          </cell>
          <cell r="BJ105" t="str">
            <v>AEROPORTO DE CONGONHAS</v>
          </cell>
          <cell r="BK105" t="str">
            <v>(11) 99892-3068</v>
          </cell>
          <cell r="BL105" t="str">
            <v/>
          </cell>
          <cell r="BM105" t="str">
            <v>184</v>
          </cell>
          <cell r="BN105" t="str">
            <v>BANCO ITAÚ BBA S.A.</v>
          </cell>
          <cell r="BO105" t="str">
            <v>CONTA POUPANÇA</v>
          </cell>
          <cell r="BP105" t="str">
            <v>7690</v>
          </cell>
          <cell r="BQ105" t="str">
            <v>3208-6</v>
          </cell>
          <cell r="BR105" t="str">
            <v>Não</v>
          </cell>
          <cell r="BS105">
            <v>0</v>
          </cell>
          <cell r="BT105" t="str">
            <v>Sim</v>
          </cell>
          <cell r="BU105" t="str">
            <v>BRASIL</v>
          </cell>
          <cell r="BV105" t="str">
            <v>POLÍCIA FEDERAL</v>
          </cell>
          <cell r="BW105" t="str">
            <v>FZ 344768</v>
          </cell>
          <cell r="BX105" t="str">
            <v>20/05/2019</v>
          </cell>
          <cell r="BY105" t="str">
            <v>19/05/2029</v>
          </cell>
        </row>
        <row r="106">
          <cell r="D106" t="str">
            <v>CLEONETE DE NAZARE SANTOS REIS</v>
          </cell>
          <cell r="E106" t="str">
            <v>CLEONETE DE NAZARE SANTOS REIS</v>
          </cell>
          <cell r="F106" t="str">
            <v>ATLETA</v>
          </cell>
          <cell r="G106" t="str">
            <v>BASQUETE EM CADEIRA DE RODAS</v>
          </cell>
          <cell r="H106" t="e">
            <v>#N/A</v>
          </cell>
          <cell r="I106">
            <v>43694</v>
          </cell>
          <cell r="J106">
            <v>43695</v>
          </cell>
          <cell r="K106">
            <v>43711</v>
          </cell>
          <cell r="L106">
            <v>43710</v>
          </cell>
          <cell r="M106" t="str">
            <v>Centro de Treinamento Paraolímpico Brasileiro</v>
          </cell>
          <cell r="N106" t="str">
            <v>São Paulo</v>
          </cell>
          <cell r="O106" t="str">
            <v>Aeroporto Internacional de Guarulhos</v>
          </cell>
          <cell r="P106" t="str">
            <v>Guarulhos</v>
          </cell>
          <cell r="Q106" t="str">
            <v>668.134.502-63</v>
          </cell>
          <cell r="R106" t="str">
            <v>3296253</v>
          </cell>
          <cell r="S106" t="str">
            <v>SSP</v>
          </cell>
          <cell r="T106" t="str">
            <v>PA</v>
          </cell>
          <cell r="U106" t="str">
            <v>12/04/2010</v>
          </cell>
          <cell r="V106" t="str">
            <v>CLEONETE DE NAZARE</v>
          </cell>
          <cell r="W106" t="str">
            <v>SANTOS REIS</v>
          </cell>
          <cell r="X106" t="str">
            <v>NETE</v>
          </cell>
          <cell r="Y106" t="str">
            <v>ALLSTARRODAS@YAHOO.COM.BR</v>
          </cell>
          <cell r="Z106" t="str">
            <v>26/09/1976</v>
          </cell>
          <cell r="AA106" t="str">
            <v>CASADO(A)</v>
          </cell>
          <cell r="AB106" t="str">
            <v>BRASIL</v>
          </cell>
          <cell r="AC106" t="str">
            <v>PA</v>
          </cell>
          <cell r="AD106" t="str">
            <v>BELÉM</v>
          </cell>
          <cell r="AE106" t="str">
            <v>FEMININO</v>
          </cell>
          <cell r="AF106" t="str">
            <v>MARIA CREUZA DE LIMA SANTOS</v>
          </cell>
          <cell r="AG106" t="str">
            <v>JUVENAL SANTOS</v>
          </cell>
          <cell r="AH106" t="str">
            <v>CLUBE DOS DEFICIENTES FISICOS DO PARÁ-ALL STAR RODAS</v>
          </cell>
          <cell r="AI106" t="str">
            <v>ALL STAR RODAS</v>
          </cell>
          <cell r="AJ106" t="str">
            <v>WILSON FLÁVIO DA SILVA CORRÊA</v>
          </cell>
          <cell r="AK106" t="str">
            <v>WILSONCAJU@BOL.COM.BR</v>
          </cell>
          <cell r="AL106" t="str">
            <v>allstarrodas@yahoo.com.br</v>
          </cell>
          <cell r="AM106" t="str">
            <v>CONFEDERAÇÃO BRASILEIRA DE BASQUETEBOL EM CADEIRA DE RODAS</v>
          </cell>
          <cell r="AN106" t="str">
            <v/>
          </cell>
          <cell r="AO106" t="str">
            <v>50.0</v>
          </cell>
          <cell r="AP106" t="str">
            <v>1.63</v>
          </cell>
          <cell r="AQ106" t="str">
            <v/>
          </cell>
          <cell r="AR106" t="str">
            <v>ENSINO MÉDIO INCOMPLETO</v>
          </cell>
          <cell r="AS106" t="str">
            <v/>
          </cell>
          <cell r="AT106" t="str">
            <v/>
          </cell>
          <cell r="AU106" t="str">
            <v/>
          </cell>
          <cell r="AV106" t="str">
            <v>Não</v>
          </cell>
          <cell r="AW106" t="str">
            <v>Sim</v>
          </cell>
          <cell r="AX106" t="str">
            <v>FISICA</v>
          </cell>
          <cell r="AY106" t="str">
            <v>Não</v>
          </cell>
          <cell r="AZ106" t="str">
            <v>Não</v>
          </cell>
          <cell r="BA106">
            <v>0</v>
          </cell>
          <cell r="BB106" t="str">
            <v>67.125-087</v>
          </cell>
          <cell r="BC106" t="str">
            <v>RUA AIRTON SENA</v>
          </cell>
          <cell r="BD106" t="str">
            <v>26</v>
          </cell>
          <cell r="BE106" t="str">
            <v>PSG A SENA LOT A SENA</v>
          </cell>
          <cell r="BF106" t="str">
            <v>ICUI GUAJARA</v>
          </cell>
          <cell r="BG106" t="str">
            <v>BRASIL</v>
          </cell>
          <cell r="BH106" t="str">
            <v>PA</v>
          </cell>
          <cell r="BI106" t="str">
            <v>BELÉM</v>
          </cell>
          <cell r="BJ106" t="str">
            <v>AEROPORTO VAL DE CANS</v>
          </cell>
          <cell r="BK106" t="str">
            <v>(91) 98147-1635</v>
          </cell>
          <cell r="BL106" t="str">
            <v/>
          </cell>
          <cell r="BM106" t="str">
            <v>104</v>
          </cell>
          <cell r="BN106" t="str">
            <v>CAIXA ECONÔMICA FEDERAL</v>
          </cell>
          <cell r="BO106" t="str">
            <v>CONTA POUPANÇA</v>
          </cell>
          <cell r="BP106" t="str">
            <v>0885</v>
          </cell>
          <cell r="BQ106" t="str">
            <v>136193-1</v>
          </cell>
          <cell r="BR106" t="str">
            <v>Não</v>
          </cell>
          <cell r="BS106">
            <v>0</v>
          </cell>
          <cell r="BT106" t="str">
            <v>Sim</v>
          </cell>
          <cell r="BU106" t="str">
            <v>BRASIL</v>
          </cell>
          <cell r="BV106" t="str">
            <v>POLÍCIA FEDERAL</v>
          </cell>
          <cell r="BW106" t="str">
            <v>FW 079875</v>
          </cell>
          <cell r="BX106" t="str">
            <v>25/05/2018</v>
          </cell>
          <cell r="BY106" t="str">
            <v>24/05/2028</v>
          </cell>
        </row>
        <row r="107">
          <cell r="D107" t="str">
            <v>CRISTIANO JUNIOR MARCONDES CLEMENTE</v>
          </cell>
          <cell r="E107" t="str">
            <v>CRISTIANO JUNIOR MARCONDES CLEMENTE</v>
          </cell>
          <cell r="F107" t="str">
            <v>ATLETA</v>
          </cell>
          <cell r="G107" t="str">
            <v>BASQUETE EM CADEIRA DE RODAS</v>
          </cell>
          <cell r="H107" t="e">
            <v>#N/A</v>
          </cell>
          <cell r="I107">
            <v>43694</v>
          </cell>
          <cell r="J107">
            <v>43695</v>
          </cell>
          <cell r="K107">
            <v>43711</v>
          </cell>
          <cell r="L107">
            <v>43710</v>
          </cell>
          <cell r="M107" t="str">
            <v>Centro de Treinamento Paraolímpico Brasileiro</v>
          </cell>
          <cell r="N107" t="str">
            <v>São Paulo</v>
          </cell>
          <cell r="O107" t="str">
            <v>Aeroporto Internacional de Guarulhos</v>
          </cell>
          <cell r="P107" t="str">
            <v>Guarulhos</v>
          </cell>
          <cell r="Q107" t="str">
            <v>144.599.717-71</v>
          </cell>
          <cell r="R107" t="str">
            <v>3932811</v>
          </cell>
          <cell r="S107" t="str">
            <v>SSP</v>
          </cell>
          <cell r="T107" t="str">
            <v>ES</v>
          </cell>
          <cell r="U107" t="str">
            <v>11/06/2015</v>
          </cell>
          <cell r="V107" t="str">
            <v>CRISTIANO JUNIOR</v>
          </cell>
          <cell r="W107" t="str">
            <v>MARCONDES CLEMENTE</v>
          </cell>
          <cell r="X107" t="str">
            <v>CRISTIANO</v>
          </cell>
          <cell r="Y107" t="str">
            <v>SILENOSANTOS@GMAIL.COM</v>
          </cell>
          <cell r="Z107" t="str">
            <v>31/01/1999</v>
          </cell>
          <cell r="AA107" t="str">
            <v>SOLTEIRO(A)</v>
          </cell>
          <cell r="AB107" t="str">
            <v>BRASIL</v>
          </cell>
          <cell r="AC107" t="str">
            <v>RJ</v>
          </cell>
          <cell r="AD107" t="str">
            <v>MACAÉ</v>
          </cell>
          <cell r="AE107" t="str">
            <v>MASCULINO</v>
          </cell>
          <cell r="AF107" t="str">
            <v>PATRICIA ROCHA MARCONDES</v>
          </cell>
          <cell r="AG107" t="str">
            <v>CRISTIANO ROCHA CLEMENTE</v>
          </cell>
          <cell r="AH107" t="str">
            <v>SEM CLUBE</v>
          </cell>
          <cell r="AI107" t="str">
            <v>SEM CLUBE</v>
          </cell>
          <cell r="AJ107" t="str">
            <v/>
          </cell>
          <cell r="AK107" t="str">
            <v/>
          </cell>
          <cell r="AL107" t="str">
            <v/>
          </cell>
          <cell r="AM107" t="str">
            <v>CONFEDERAÇÃO BRASILEIRA DE BASQUETEBOL EM CADEIRA DE RODAS</v>
          </cell>
          <cell r="AN107" t="str">
            <v>SILENO DA SILVA SANTOS</v>
          </cell>
          <cell r="AO107" t="str">
            <v>68.0</v>
          </cell>
          <cell r="AP107" t="str">
            <v>1.7</v>
          </cell>
          <cell r="AQ107" t="str">
            <v/>
          </cell>
          <cell r="AR107" t="str">
            <v>ENSINO MÉDIO COMPLETO</v>
          </cell>
          <cell r="AS107" t="str">
            <v/>
          </cell>
          <cell r="AT107" t="str">
            <v/>
          </cell>
          <cell r="AU107" t="str">
            <v/>
          </cell>
          <cell r="AV107" t="str">
            <v>Não</v>
          </cell>
          <cell r="AW107" t="str">
            <v>Sim</v>
          </cell>
          <cell r="AX107" t="str">
            <v>FISICA</v>
          </cell>
          <cell r="AY107" t="str">
            <v>Não</v>
          </cell>
          <cell r="AZ107" t="str">
            <v>Não</v>
          </cell>
          <cell r="BA107">
            <v>1</v>
          </cell>
          <cell r="BB107" t="str">
            <v>04.321-160</v>
          </cell>
          <cell r="BC107" t="str">
            <v>RUA DAS PITOMBEIRAS</v>
          </cell>
          <cell r="BD107" t="str">
            <v>296</v>
          </cell>
          <cell r="BE107" t="str">
            <v>VILA PARQUE JABAQUARA</v>
          </cell>
          <cell r="BF107" t="str">
            <v>JABAQUARA</v>
          </cell>
          <cell r="BG107" t="str">
            <v>BRASIL</v>
          </cell>
          <cell r="BH107" t="str">
            <v>SP</v>
          </cell>
          <cell r="BI107" t="str">
            <v>SÃO PAULO</v>
          </cell>
          <cell r="BJ107" t="str">
            <v>AEROPORTO DE CONGONHAS</v>
          </cell>
          <cell r="BK107" t="str">
            <v>(11) 93029-8873</v>
          </cell>
          <cell r="BL107" t="str">
            <v/>
          </cell>
          <cell r="BM107" t="str">
            <v>33</v>
          </cell>
          <cell r="BN107" t="str">
            <v>BANCO SANTANDER (BRASIL) S.A.</v>
          </cell>
          <cell r="BO107" t="str">
            <v>CONTA CORRENTE</v>
          </cell>
          <cell r="BP107" t="str">
            <v>0105</v>
          </cell>
          <cell r="BQ107" t="str">
            <v>01064251-3</v>
          </cell>
          <cell r="BR107" t="str">
            <v>Não</v>
          </cell>
          <cell r="BS107">
            <v>0</v>
          </cell>
          <cell r="BT107" t="str">
            <v>Sim</v>
          </cell>
          <cell r="BU107" t="str">
            <v>BRASIL</v>
          </cell>
          <cell r="BV107" t="str">
            <v>POLÍCIA FEDERAL</v>
          </cell>
          <cell r="BW107" t="str">
            <v>FS217225</v>
          </cell>
          <cell r="BX107" t="str">
            <v>30/12/2016</v>
          </cell>
          <cell r="BY107" t="str">
            <v>29/12/2021</v>
          </cell>
        </row>
        <row r="108">
          <cell r="D108" t="str">
            <v>DEBORA CRISTINA GUIMARES DA COSTA</v>
          </cell>
          <cell r="E108" t="str">
            <v>DEBORA CRISTINA GUIMARES DA COSTA</v>
          </cell>
          <cell r="F108" t="str">
            <v>ATLETA</v>
          </cell>
          <cell r="G108" t="str">
            <v>BASQUETE EM CADEIRA DE RODAS</v>
          </cell>
          <cell r="H108" t="e">
            <v>#N/A</v>
          </cell>
          <cell r="I108">
            <v>43694</v>
          </cell>
          <cell r="J108">
            <v>43695</v>
          </cell>
          <cell r="K108">
            <v>43711</v>
          </cell>
          <cell r="L108">
            <v>43710</v>
          </cell>
          <cell r="M108" t="str">
            <v>Centro de Treinamento Paraolímpico Brasileiro</v>
          </cell>
          <cell r="N108" t="str">
            <v>São Paulo</v>
          </cell>
          <cell r="O108" t="str">
            <v>Aeroporto Internacional de Guarulhos</v>
          </cell>
          <cell r="P108" t="str">
            <v>Guarulhos</v>
          </cell>
          <cell r="Q108" t="str">
            <v>000.787.212-70</v>
          </cell>
          <cell r="R108" t="str">
            <v>5696010</v>
          </cell>
          <cell r="S108" t="str">
            <v>SSSP</v>
          </cell>
          <cell r="T108" t="str">
            <v>PA</v>
          </cell>
          <cell r="U108" t="str">
            <v>08/02/2013</v>
          </cell>
          <cell r="V108" t="str">
            <v>DEBORA CRISTINA</v>
          </cell>
          <cell r="W108" t="str">
            <v>GUIMARES DA COSTA</v>
          </cell>
          <cell r="X108" t="str">
            <v>DEBORA CRISTINA</v>
          </cell>
          <cell r="Y108" t="str">
            <v>ALLSTARRODAS@YAHOO.COM.BR</v>
          </cell>
          <cell r="Z108" t="str">
            <v>04/04/1989</v>
          </cell>
          <cell r="AA108" t="str">
            <v>SOLTEIRO(A)</v>
          </cell>
          <cell r="AB108" t="str">
            <v>BRASIL</v>
          </cell>
          <cell r="AC108" t="str">
            <v>PA</v>
          </cell>
          <cell r="AD108" t="str">
            <v>BELÉM</v>
          </cell>
          <cell r="AE108" t="str">
            <v>FEMININO</v>
          </cell>
          <cell r="AF108" t="str">
            <v>ELIANE MARIA GUIMARAES DA COSTA</v>
          </cell>
          <cell r="AG108" t="str">
            <v>DESCONHECIDO</v>
          </cell>
          <cell r="AH108" t="str">
            <v>CLUBE DOS DEFICIENTES FISICOS DO PARÁ-ALL STAR RODAS</v>
          </cell>
          <cell r="AI108" t="str">
            <v>ALL STAR RODAS</v>
          </cell>
          <cell r="AJ108" t="str">
            <v>WILSON FLÁVIO DA SILVA CORRÊA</v>
          </cell>
          <cell r="AK108" t="str">
            <v>WILSONCAJU@BOL.COM.BR</v>
          </cell>
          <cell r="AL108" t="str">
            <v>allstarrodas@yahoo.com.br</v>
          </cell>
          <cell r="AM108" t="str">
            <v>CONFEDERAÇÃO BRASILEIRA DE BASQUETEBOL EM CADEIRA DE RODAS</v>
          </cell>
          <cell r="AN108" t="str">
            <v>WILSON FLAVIO DA SILVA CORREA</v>
          </cell>
          <cell r="AO108" t="str">
            <v>42.0</v>
          </cell>
          <cell r="AP108" t="str">
            <v>1.58</v>
          </cell>
          <cell r="AQ108" t="str">
            <v/>
          </cell>
          <cell r="AR108" t="str">
            <v>ENSINO MÉDIO COMPLETO</v>
          </cell>
          <cell r="AS108" t="str">
            <v/>
          </cell>
          <cell r="AT108" t="str">
            <v/>
          </cell>
          <cell r="AU108" t="str">
            <v/>
          </cell>
          <cell r="AV108" t="str">
            <v>Não</v>
          </cell>
          <cell r="AW108" t="str">
            <v>Sim</v>
          </cell>
          <cell r="AX108" t="str">
            <v>FISICA</v>
          </cell>
          <cell r="AY108" t="str">
            <v>Não</v>
          </cell>
          <cell r="AZ108" t="str">
            <v>Não</v>
          </cell>
          <cell r="BA108">
            <v>0</v>
          </cell>
          <cell r="BB108" t="str">
            <v>66.000-000</v>
          </cell>
          <cell r="BC108" t="str">
            <v>LOTEAMENTO GUAJARA II 6 RUA N 70 - A</v>
          </cell>
          <cell r="BD108" t="str">
            <v>06</v>
          </cell>
          <cell r="BE108" t="str">
            <v/>
          </cell>
          <cell r="BF108" t="str">
            <v>ANANINDEUA</v>
          </cell>
          <cell r="BG108" t="str">
            <v>BRASIL</v>
          </cell>
          <cell r="BH108" t="str">
            <v>PA</v>
          </cell>
          <cell r="BI108" t="str">
            <v>ANANINDEUA</v>
          </cell>
          <cell r="BJ108" t="str">
            <v>AEROPORTO VAL DE CANS</v>
          </cell>
          <cell r="BK108" t="str">
            <v>(91) 98945-4745</v>
          </cell>
          <cell r="BL108" t="str">
            <v>(91) 3276-2424</v>
          </cell>
          <cell r="BM108" t="str">
            <v>104</v>
          </cell>
          <cell r="BN108" t="str">
            <v>CAIXA ECONÔMICA FEDERAL</v>
          </cell>
          <cell r="BO108" t="str">
            <v>CONTA POUPANÇA</v>
          </cell>
          <cell r="BP108" t="str">
            <v>0885</v>
          </cell>
          <cell r="BQ108" t="str">
            <v>136163-1</v>
          </cell>
          <cell r="BR108" t="str">
            <v>Não</v>
          </cell>
          <cell r="BS108">
            <v>0</v>
          </cell>
          <cell r="BT108" t="str">
            <v>Sim</v>
          </cell>
          <cell r="BU108" t="str">
            <v>BRASIL</v>
          </cell>
          <cell r="BV108" t="str">
            <v>POLÍCIA FEDERAL</v>
          </cell>
          <cell r="BW108" t="str">
            <v>FY 654623</v>
          </cell>
          <cell r="BX108" t="str">
            <v>04/04/2019</v>
          </cell>
          <cell r="BY108" t="str">
            <v>03/04/2029</v>
          </cell>
        </row>
        <row r="109">
          <cell r="D109" t="str">
            <v>DWAN GOMES DOS SANTOS</v>
          </cell>
          <cell r="E109" t="str">
            <v>DWAN GOMES DOS SANTOS</v>
          </cell>
          <cell r="F109" t="str">
            <v>ATLETA</v>
          </cell>
          <cell r="G109" t="str">
            <v>BASQUETE EM CADEIRA DE RODAS</v>
          </cell>
          <cell r="H109" t="e">
            <v>#N/A</v>
          </cell>
          <cell r="I109">
            <v>43694</v>
          </cell>
          <cell r="J109">
            <v>43695</v>
          </cell>
          <cell r="K109">
            <v>43711</v>
          </cell>
          <cell r="L109">
            <v>43710</v>
          </cell>
          <cell r="M109" t="str">
            <v>Centro de Treinamento Paraolímpico Brasileiro</v>
          </cell>
          <cell r="N109" t="str">
            <v>São Paulo</v>
          </cell>
          <cell r="O109" t="str">
            <v>Aeroporto Internacional de Guarulhos</v>
          </cell>
          <cell r="P109" t="str">
            <v>Guarulhos</v>
          </cell>
          <cell r="Q109" t="str">
            <v>023.837.841-17</v>
          </cell>
          <cell r="R109" t="str">
            <v>515636-8</v>
          </cell>
          <cell r="S109" t="str">
            <v>SSP</v>
          </cell>
          <cell r="T109" t="str">
            <v>GO</v>
          </cell>
          <cell r="U109" t="str">
            <v>31/01/2005</v>
          </cell>
          <cell r="V109" t="str">
            <v>DWAN</v>
          </cell>
          <cell r="W109" t="str">
            <v>GOMES DOS SANTOS</v>
          </cell>
          <cell r="X109" t="str">
            <v/>
          </cell>
          <cell r="Y109" t="str">
            <v>DWAN_DI_RODINHA@HOTMAIL.COM</v>
          </cell>
          <cell r="Z109" t="str">
            <v>24/01/1993</v>
          </cell>
          <cell r="AA109" t="str">
            <v>SOLTEIRO(A)</v>
          </cell>
          <cell r="AB109" t="str">
            <v>BRASIL</v>
          </cell>
          <cell r="AC109" t="str">
            <v>SP</v>
          </cell>
          <cell r="AD109" t="str">
            <v>SANTOS</v>
          </cell>
          <cell r="AE109" t="str">
            <v>MASCULINO</v>
          </cell>
          <cell r="AF109" t="str">
            <v>NORMA TORRES DOS SANTOS</v>
          </cell>
          <cell r="AG109" t="str">
            <v>ISAIAS PEREIRA GOMES</v>
          </cell>
          <cell r="AH109" t="str">
            <v>SEM CLUBE</v>
          </cell>
          <cell r="AI109" t="str">
            <v>SEM CLUBE</v>
          </cell>
          <cell r="AJ109" t="str">
            <v/>
          </cell>
          <cell r="AK109" t="str">
            <v/>
          </cell>
          <cell r="AL109" t="str">
            <v/>
          </cell>
          <cell r="AM109" t="str">
            <v>CONFEDERAÇÃO BRASILEIRA DE BASQUETEBOL EM CADEIRA DE RODAS</v>
          </cell>
          <cell r="AN109" t="str">
            <v>ANTONIO CARLOS FERRAZ DE MAGALHÃES</v>
          </cell>
          <cell r="AO109" t="str">
            <v>40.0</v>
          </cell>
          <cell r="AP109" t="str">
            <v>1.0</v>
          </cell>
          <cell r="AQ109" t="str">
            <v>BRA PM 132013</v>
          </cell>
          <cell r="AR109" t="str">
            <v>ENSINO MÉDIO COMPLETO</v>
          </cell>
          <cell r="AS109" t="str">
            <v/>
          </cell>
          <cell r="AT109" t="str">
            <v/>
          </cell>
          <cell r="AU109" t="str">
            <v/>
          </cell>
          <cell r="AV109" t="str">
            <v>Não</v>
          </cell>
          <cell r="AW109" t="str">
            <v>Sim</v>
          </cell>
          <cell r="AX109" t="str">
            <v>FISICA</v>
          </cell>
          <cell r="AY109" t="str">
            <v>Não</v>
          </cell>
          <cell r="AZ109" t="str">
            <v>Sim</v>
          </cell>
          <cell r="BA109">
            <v>1</v>
          </cell>
          <cell r="BB109" t="str">
            <v>15.092-140</v>
          </cell>
          <cell r="BC109" t="str">
            <v>AV. D QUADRA T LOTE 8</v>
          </cell>
          <cell r="BD109" t="str">
            <v>SN</v>
          </cell>
          <cell r="BE109" t="str">
            <v/>
          </cell>
          <cell r="BF109" t="str">
            <v>ÁGUA BRANCA</v>
          </cell>
          <cell r="BG109" t="str">
            <v>BRASIL</v>
          </cell>
          <cell r="BH109" t="str">
            <v>GO</v>
          </cell>
          <cell r="BI109" t="str">
            <v>APARECIDA DE GOIÂNIA</v>
          </cell>
          <cell r="BJ109" t="str">
            <v>AEROPORTO SANTA GENOVEVA GOIÂNIA</v>
          </cell>
          <cell r="BK109" t="str">
            <v>(62) 9111-1512</v>
          </cell>
          <cell r="BL109" t="str">
            <v/>
          </cell>
          <cell r="BM109" t="str">
            <v>104</v>
          </cell>
          <cell r="BN109" t="str">
            <v>CAIXA ECONÔMICA FEDERAL</v>
          </cell>
          <cell r="BO109" t="str">
            <v>CONTA POUPANÇA</v>
          </cell>
          <cell r="BP109" t="str">
            <v>2256</v>
          </cell>
          <cell r="BQ109" t="str">
            <v>37132-7</v>
          </cell>
          <cell r="BR109" t="str">
            <v>Não</v>
          </cell>
          <cell r="BS109">
            <v>0</v>
          </cell>
          <cell r="BT109" t="str">
            <v>Sim</v>
          </cell>
          <cell r="BU109" t="str">
            <v>BRASIL</v>
          </cell>
          <cell r="BV109" t="str">
            <v>POLÍCIA FEDERAL</v>
          </cell>
          <cell r="BW109" t="str">
            <v>FW 342514</v>
          </cell>
          <cell r="BX109" t="str">
            <v>28/06/2018</v>
          </cell>
          <cell r="BY109" t="str">
            <v>27/06/2028</v>
          </cell>
        </row>
        <row r="110">
          <cell r="D110" t="str">
            <v>ERICK EPAMINONDAS DA SILVA</v>
          </cell>
          <cell r="E110" t="str">
            <v>ERICK EPAMINONDAS DA SILVA</v>
          </cell>
          <cell r="F110" t="str">
            <v>ATLETA</v>
          </cell>
          <cell r="G110" t="str">
            <v>BASQUETE EM CADEIRA DE RODAS</v>
          </cell>
          <cell r="H110" t="e">
            <v>#N/A</v>
          </cell>
          <cell r="I110">
            <v>43694</v>
          </cell>
          <cell r="J110">
            <v>43695</v>
          </cell>
          <cell r="K110">
            <v>43711</v>
          </cell>
          <cell r="L110">
            <v>43710</v>
          </cell>
          <cell r="M110" t="str">
            <v>Centro de Treinamento Paraolímpico Brasileiro</v>
          </cell>
          <cell r="N110" t="str">
            <v>São Paulo</v>
          </cell>
          <cell r="O110" t="str">
            <v>Aeroporto Internacional de Guarulhos</v>
          </cell>
          <cell r="P110" t="str">
            <v>Guarulhos</v>
          </cell>
          <cell r="Q110" t="str">
            <v>027.285.954-02</v>
          </cell>
          <cell r="R110" t="str">
            <v>53.607.053-2</v>
          </cell>
          <cell r="S110" t="str">
            <v>SSP</v>
          </cell>
          <cell r="T110" t="str">
            <v>SP</v>
          </cell>
          <cell r="U110" t="str">
            <v>30/10/2009</v>
          </cell>
          <cell r="V110" t="str">
            <v>ERICK EPAMINONDAS</v>
          </cell>
          <cell r="W110" t="str">
            <v>DA SILVA</v>
          </cell>
          <cell r="X110" t="str">
            <v>ERICK</v>
          </cell>
          <cell r="Y110" t="str">
            <v>ERICK6RODMAN@GMAIL.COM</v>
          </cell>
          <cell r="Z110" t="str">
            <v>05/10/1978</v>
          </cell>
          <cell r="AA110" t="str">
            <v>SOLTEIRO(A)</v>
          </cell>
          <cell r="AB110" t="str">
            <v>BRASIL</v>
          </cell>
          <cell r="AC110" t="str">
            <v>PE</v>
          </cell>
          <cell r="AD110" t="str">
            <v>PAULISTA</v>
          </cell>
          <cell r="AE110" t="str">
            <v>MASCULINO</v>
          </cell>
          <cell r="AF110" t="str">
            <v>MARIA JOSÉ XAVIER DA SILVA</v>
          </cell>
          <cell r="AG110" t="str">
            <v>EUZEBIO EPAMINONDAS DA SILVA</v>
          </cell>
          <cell r="AH110" t="str">
            <v>SEM CLUBE</v>
          </cell>
          <cell r="AI110" t="str">
            <v>SEM CLUBE</v>
          </cell>
          <cell r="AJ110" t="str">
            <v/>
          </cell>
          <cell r="AK110" t="str">
            <v/>
          </cell>
          <cell r="AL110" t="str">
            <v/>
          </cell>
          <cell r="AM110" t="str">
            <v>CONFEDERAÇÃO BRASILEIRA DE BASQUETEBOL EM CADEIRA DE RODAS</v>
          </cell>
          <cell r="AN110" t="str">
            <v>SILENO DA SILVA SANTOS</v>
          </cell>
          <cell r="AO110" t="str">
            <v>85.0</v>
          </cell>
          <cell r="AP110" t="str">
            <v>1.8</v>
          </cell>
          <cell r="AQ110" t="str">
            <v/>
          </cell>
          <cell r="AR110" t="str">
            <v>ENSINO MÉDIO COMPLETO</v>
          </cell>
          <cell r="AS110" t="str">
            <v/>
          </cell>
          <cell r="AT110" t="str">
            <v/>
          </cell>
          <cell r="AU110" t="str">
            <v/>
          </cell>
          <cell r="AV110" t="str">
            <v>Não</v>
          </cell>
          <cell r="AW110" t="str">
            <v>Sim</v>
          </cell>
          <cell r="AX110" t="str">
            <v>FISICA</v>
          </cell>
          <cell r="AY110" t="str">
            <v>Não</v>
          </cell>
          <cell r="AZ110" t="str">
            <v>Sim</v>
          </cell>
          <cell r="BA110">
            <v>1</v>
          </cell>
          <cell r="BB110" t="str">
            <v>15.042-015</v>
          </cell>
          <cell r="BC110" t="str">
            <v>RUA LUZIA PEREIRA POLOTTO</v>
          </cell>
          <cell r="BD110" t="str">
            <v>1562</v>
          </cell>
          <cell r="BE110" t="str">
            <v/>
          </cell>
          <cell r="BF110" t="str">
            <v>JD. ANTONIETA</v>
          </cell>
          <cell r="BG110" t="str">
            <v>BRASIL</v>
          </cell>
          <cell r="BH110" t="str">
            <v>SP</v>
          </cell>
          <cell r="BI110" t="str">
            <v>SÃO JOSÉ DO RIO PRETO</v>
          </cell>
          <cell r="BJ110" t="str">
            <v>AEROPORTO ESTADUAL PROF. ERIBELTO MANOEL REINO</v>
          </cell>
          <cell r="BK110" t="str">
            <v>(17) 98801-3653</v>
          </cell>
          <cell r="BL110" t="str">
            <v/>
          </cell>
          <cell r="BM110" t="str">
            <v>1</v>
          </cell>
          <cell r="BN110" t="str">
            <v>BANCO DO BRASIL S.A.</v>
          </cell>
          <cell r="BO110" t="str">
            <v>CONTA POUPANÇA</v>
          </cell>
          <cell r="BP110" t="str">
            <v>4482-2</v>
          </cell>
          <cell r="BQ110" t="str">
            <v>8675-4</v>
          </cell>
          <cell r="BR110" t="str">
            <v>Não</v>
          </cell>
          <cell r="BS110">
            <v>0</v>
          </cell>
          <cell r="BT110" t="str">
            <v>Sim</v>
          </cell>
          <cell r="BU110" t="str">
            <v>BRASIL</v>
          </cell>
          <cell r="BV110" t="str">
            <v>POLÍCIA FEDERAL</v>
          </cell>
          <cell r="BW110" t="str">
            <v>FW 074046</v>
          </cell>
          <cell r="BX110" t="str">
            <v>24/05/2018</v>
          </cell>
          <cell r="BY110" t="str">
            <v>23/05/2028</v>
          </cell>
        </row>
        <row r="111">
          <cell r="D111" t="str">
            <v>FRANCILIDIO DE ANDRADE SOARES</v>
          </cell>
          <cell r="E111" t="str">
            <v>FRANCILIDIO DE ANDRADE SOARES</v>
          </cell>
          <cell r="F111" t="str">
            <v>AUXILIAR TÉCNICO</v>
          </cell>
          <cell r="G111" t="str">
            <v>BASQUETE EM CADEIRA DE RODAS</v>
          </cell>
          <cell r="H111" t="e">
            <v>#N/A</v>
          </cell>
          <cell r="I111">
            <v>43694</v>
          </cell>
          <cell r="J111">
            <v>43695</v>
          </cell>
          <cell r="K111">
            <v>43711</v>
          </cell>
          <cell r="L111">
            <v>43710</v>
          </cell>
          <cell r="M111" t="str">
            <v>Centro de Treinamento Paraolímpico Brasileiro</v>
          </cell>
          <cell r="N111" t="str">
            <v>São Paulo</v>
          </cell>
          <cell r="O111" t="str">
            <v>Aeroporto Internacional de Guarulhos</v>
          </cell>
          <cell r="P111" t="str">
            <v>Guarulhos</v>
          </cell>
          <cell r="Q111" t="str">
            <v>617.250.723-00</v>
          </cell>
          <cell r="R111" t="str">
            <v>91002335348</v>
          </cell>
          <cell r="S111" t="str">
            <v>SSP</v>
          </cell>
          <cell r="T111" t="str">
            <v>CE</v>
          </cell>
          <cell r="U111" t="str">
            <v>24/11/1992</v>
          </cell>
          <cell r="V111" t="str">
            <v>FRANCILIDIO</v>
          </cell>
          <cell r="W111" t="str">
            <v>DE ANDRADE SOARES</v>
          </cell>
          <cell r="X111" t="str">
            <v/>
          </cell>
          <cell r="Y111" t="str">
            <v>LIDIOANDRADE@YAHOO.COM.BR</v>
          </cell>
          <cell r="Z111" t="str">
            <v>01/12/1976</v>
          </cell>
          <cell r="AA111" t="str">
            <v>CASADO(A)</v>
          </cell>
          <cell r="AB111" t="str">
            <v>BRASIL</v>
          </cell>
          <cell r="AC111" t="str">
            <v>CE</v>
          </cell>
          <cell r="AD111" t="str">
            <v>FORTALEZA</v>
          </cell>
          <cell r="AE111" t="str">
            <v>MASCULINO</v>
          </cell>
          <cell r="AF111" t="str">
            <v>FRANCINELMA MAIA DE ANDRADE</v>
          </cell>
          <cell r="AG111" t="str">
            <v>JOSÉ JOÃO FERREIRA SOARES</v>
          </cell>
          <cell r="AH111" t="str">
            <v>SEM CLUBE</v>
          </cell>
          <cell r="AI111" t="str">
            <v>SEM CLUBE</v>
          </cell>
          <cell r="AJ111" t="str">
            <v/>
          </cell>
          <cell r="AK111" t="str">
            <v/>
          </cell>
          <cell r="AL111" t="str">
            <v/>
          </cell>
          <cell r="AM111" t="str">
            <v>CONFEDERAÇÃO BRASILEIRA DE BASQUETEBOL EM CADEIRA DE RODAS</v>
          </cell>
          <cell r="AN111" t="str">
            <v/>
          </cell>
          <cell r="AO111" t="str">
            <v>72.0</v>
          </cell>
          <cell r="AP111" t="str">
            <v>1.75</v>
          </cell>
          <cell r="AQ111" t="str">
            <v/>
          </cell>
          <cell r="AR111" t="str">
            <v>ENSINO SUPERIOR COMPLETO</v>
          </cell>
          <cell r="AS111" t="str">
            <v/>
          </cell>
          <cell r="AT111" t="str">
            <v/>
          </cell>
          <cell r="AU111" t="str">
            <v/>
          </cell>
          <cell r="AV111" t="str">
            <v>Não</v>
          </cell>
          <cell r="AW111" t="str">
            <v>Não</v>
          </cell>
          <cell r="AX111" t="str">
            <v/>
          </cell>
          <cell r="AY111" t="str">
            <v>Não</v>
          </cell>
          <cell r="AZ111" t="str">
            <v>Não</v>
          </cell>
          <cell r="BA111">
            <v>0</v>
          </cell>
          <cell r="BB111" t="str">
            <v>60.742-150</v>
          </cell>
          <cell r="BC111" t="str">
            <v>ALAMEDA DAS ANGELICAS</v>
          </cell>
          <cell r="BD111" t="str">
            <v>106</v>
          </cell>
          <cell r="BE111" t="str">
            <v>QU 25</v>
          </cell>
          <cell r="BF111" t="str">
            <v>PAPICU</v>
          </cell>
          <cell r="BG111" t="str">
            <v>BRASIL</v>
          </cell>
          <cell r="BH111" t="str">
            <v>CE</v>
          </cell>
          <cell r="BI111" t="str">
            <v>FORTALEZA</v>
          </cell>
          <cell r="BJ111" t="str">
            <v>AEROPORTO INTERNACIONAL DE FORTALEZA</v>
          </cell>
          <cell r="BK111" t="str">
            <v>(85) 98607-6625</v>
          </cell>
          <cell r="BL111" t="str">
            <v>(85) 3249-7848</v>
          </cell>
          <cell r="BM111" t="str">
            <v>104</v>
          </cell>
          <cell r="BN111" t="str">
            <v>CAIXA ECONÔMICA FEDERAL</v>
          </cell>
          <cell r="BO111" t="str">
            <v>CONTA CORRENTE</v>
          </cell>
          <cell r="BP111" t="str">
            <v>0619</v>
          </cell>
          <cell r="BQ111" t="str">
            <v>00026854-6</v>
          </cell>
          <cell r="BR111" t="str">
            <v>Sim</v>
          </cell>
          <cell r="BS111">
            <v>2</v>
          </cell>
          <cell r="BT111" t="str">
            <v>Sim</v>
          </cell>
          <cell r="BU111" t="str">
            <v>BRASIL</v>
          </cell>
          <cell r="BV111" t="str">
            <v>POLÍCIA FEDERAL</v>
          </cell>
          <cell r="BW111" t="str">
            <v>FZ 142995</v>
          </cell>
          <cell r="BX111" t="str">
            <v>26/04/2019</v>
          </cell>
          <cell r="BY111" t="str">
            <v>25/04/2029</v>
          </cell>
        </row>
        <row r="112">
          <cell r="D112" t="str">
            <v>GABRIELA DOS SANTOS OLIVEIRA</v>
          </cell>
          <cell r="E112" t="str">
            <v>GABRIELA DOS SANTOS OLIVEIRA</v>
          </cell>
          <cell r="F112" t="str">
            <v>ATLETA</v>
          </cell>
          <cell r="G112" t="str">
            <v>BASQUETE EM CADEIRA DE RODAS</v>
          </cell>
          <cell r="H112" t="e">
            <v>#N/A</v>
          </cell>
          <cell r="I112">
            <v>43694</v>
          </cell>
          <cell r="J112">
            <v>43695</v>
          </cell>
          <cell r="K112">
            <v>43711</v>
          </cell>
          <cell r="L112">
            <v>43710</v>
          </cell>
          <cell r="M112" t="str">
            <v>Centro de Treinamento Paraolímpico Brasileiro</v>
          </cell>
          <cell r="N112" t="str">
            <v>São Paulo</v>
          </cell>
          <cell r="O112" t="str">
            <v>Aeroporto Internacional de Guarulhos</v>
          </cell>
          <cell r="P112" t="str">
            <v>Guarulhos</v>
          </cell>
          <cell r="Q112" t="str">
            <v>230.018.698-52</v>
          </cell>
          <cell r="R112" t="str">
            <v>38.287.932-6</v>
          </cell>
          <cell r="S112" t="str">
            <v>SSP/SP</v>
          </cell>
          <cell r="T112" t="str">
            <v>SP</v>
          </cell>
          <cell r="U112" t="str">
            <v>08/01/2015</v>
          </cell>
          <cell r="V112" t="str">
            <v>GABRIELA</v>
          </cell>
          <cell r="W112" t="str">
            <v>DOS SANTOS OLIVEIRA</v>
          </cell>
          <cell r="X112" t="str">
            <v>GABRIELA</v>
          </cell>
          <cell r="Y112" t="str">
            <v>GABRIELAOLVS@GMAIL.COM</v>
          </cell>
          <cell r="Z112" t="str">
            <v>20/05/2001</v>
          </cell>
          <cell r="AA112" t="str">
            <v>SOLTEIRO(A)</v>
          </cell>
          <cell r="AB112" t="str">
            <v>BRASIL</v>
          </cell>
          <cell r="AC112" t="str">
            <v>SP</v>
          </cell>
          <cell r="AD112" t="str">
            <v>PIRACICABA</v>
          </cell>
          <cell r="AE112" t="str">
            <v>FEMININO</v>
          </cell>
          <cell r="AF112" t="str">
            <v>ANISLEIDE MARIA DOS SANTOS</v>
          </cell>
          <cell r="AG112" t="str">
            <v>SEVERINO GERVASIO FILHO</v>
          </cell>
          <cell r="AH112" t="str">
            <v>SEM CLUBE</v>
          </cell>
          <cell r="AI112" t="str">
            <v>SEM CLUBE</v>
          </cell>
          <cell r="AJ112" t="str">
            <v/>
          </cell>
          <cell r="AK112" t="str">
            <v/>
          </cell>
          <cell r="AL112" t="str">
            <v/>
          </cell>
          <cell r="AM112" t="str">
            <v>CONFEDERAÇÃO BRASILEIRA DE BASQUETEBOL EM CADEIRA DE RODAS</v>
          </cell>
          <cell r="AN112" t="str">
            <v>WILSON FLAVIO DA SILVA CORREA</v>
          </cell>
          <cell r="AO112" t="str">
            <v>40.0</v>
          </cell>
          <cell r="AP112" t="str">
            <v>1.5</v>
          </cell>
          <cell r="AQ112" t="str">
            <v/>
          </cell>
          <cell r="AR112" t="str">
            <v>ENSINO MÉDIO INCOMPLETO</v>
          </cell>
          <cell r="AS112" t="str">
            <v/>
          </cell>
          <cell r="AT112" t="str">
            <v/>
          </cell>
          <cell r="AU112" t="str">
            <v/>
          </cell>
          <cell r="AV112" t="str">
            <v>Não</v>
          </cell>
          <cell r="AW112" t="str">
            <v>Sim</v>
          </cell>
          <cell r="AX112" t="str">
            <v>FISICA</v>
          </cell>
          <cell r="AY112" t="str">
            <v>Não</v>
          </cell>
          <cell r="AZ112" t="str">
            <v>Sim</v>
          </cell>
          <cell r="BA112">
            <v>1</v>
          </cell>
          <cell r="BB112" t="str">
            <v>05.756-190</v>
          </cell>
          <cell r="BC112" t="str">
            <v>RUA ANDREA DE FIRENZE</v>
          </cell>
          <cell r="BD112" t="str">
            <v>610</v>
          </cell>
          <cell r="BE112" t="str">
            <v>CS2</v>
          </cell>
          <cell r="BF112" t="str">
            <v>JARDIM UMARIZAL</v>
          </cell>
          <cell r="BG112" t="str">
            <v>BRASIL</v>
          </cell>
          <cell r="BH112" t="str">
            <v>SP</v>
          </cell>
          <cell r="BI112" t="str">
            <v>SÃO PAULO</v>
          </cell>
          <cell r="BJ112" t="str">
            <v>AEROPORTO DE CONGONHAS</v>
          </cell>
          <cell r="BK112" t="str">
            <v>(11) 96942-0578</v>
          </cell>
          <cell r="BL112" t="str">
            <v>(58) 4630-08</v>
          </cell>
          <cell r="BM112" t="str">
            <v>104</v>
          </cell>
          <cell r="BN112" t="str">
            <v>CAIXA ECONÔMICA FEDERAL</v>
          </cell>
          <cell r="BO112" t="str">
            <v>CONTA POUPANÇA</v>
          </cell>
          <cell r="BP112" t="str">
            <v>1365</v>
          </cell>
          <cell r="BQ112" t="str">
            <v>93861-0</v>
          </cell>
          <cell r="BR112" t="str">
            <v>Não</v>
          </cell>
          <cell r="BS112">
            <v>0</v>
          </cell>
          <cell r="BT112" t="str">
            <v>Sim</v>
          </cell>
          <cell r="BU112" t="str">
            <v>BRASIL</v>
          </cell>
          <cell r="BV112" t="str">
            <v>POLÍCIA FEDERAL</v>
          </cell>
          <cell r="BW112" t="str">
            <v>FX 897386</v>
          </cell>
          <cell r="BX112" t="str">
            <v>14/01/2019</v>
          </cell>
          <cell r="BY112" t="str">
            <v>13/01/2024</v>
          </cell>
        </row>
        <row r="113">
          <cell r="D113" t="str">
            <v>GELSON JOSÉ DA SILVA JUNIOR</v>
          </cell>
          <cell r="E113" t="str">
            <v>GELSON JOSÉ DA SILVA JUNIOR</v>
          </cell>
          <cell r="F113" t="str">
            <v>ATLETA</v>
          </cell>
          <cell r="G113" t="str">
            <v>BASQUETE EM CADEIRA DE RODAS</v>
          </cell>
          <cell r="H113" t="e">
            <v>#N/A</v>
          </cell>
          <cell r="I113">
            <v>43694</v>
          </cell>
          <cell r="J113">
            <v>43695</v>
          </cell>
          <cell r="K113">
            <v>43711</v>
          </cell>
          <cell r="L113">
            <v>43710</v>
          </cell>
          <cell r="M113" t="str">
            <v>Centro de Treinamento Paraolímpico Brasileiro</v>
          </cell>
          <cell r="N113" t="str">
            <v>São Paulo</v>
          </cell>
          <cell r="O113" t="str">
            <v>Aeroporto Internacional de Guarulhos</v>
          </cell>
          <cell r="P113" t="str">
            <v>Guarulhos</v>
          </cell>
          <cell r="Q113" t="str">
            <v>815.051.080-04</v>
          </cell>
          <cell r="R113" t="str">
            <v>58959807-7</v>
          </cell>
          <cell r="S113" t="str">
            <v>SSP</v>
          </cell>
          <cell r="T113" t="str">
            <v>SP</v>
          </cell>
          <cell r="U113" t="str">
            <v>25/08/2014</v>
          </cell>
          <cell r="V113" t="str">
            <v>GELSON JOSÉ</v>
          </cell>
          <cell r="W113" t="str">
            <v>DA SILVA JUNIOR</v>
          </cell>
          <cell r="X113" t="str">
            <v/>
          </cell>
          <cell r="Y113" t="str">
            <v>GELSONSJR@YAHOO.COM.BR</v>
          </cell>
          <cell r="Z113" t="str">
            <v>06/03/1980</v>
          </cell>
          <cell r="AA113" t="str">
            <v>CASADO(A)</v>
          </cell>
          <cell r="AB113" t="str">
            <v>BRASIL</v>
          </cell>
          <cell r="AC113" t="str">
            <v>RS</v>
          </cell>
          <cell r="AD113" t="str">
            <v>PORTO ALEGRE</v>
          </cell>
          <cell r="AE113" t="str">
            <v>MASCULINO</v>
          </cell>
          <cell r="AF113" t="str">
            <v>NEUSA DA SILVA</v>
          </cell>
          <cell r="AG113" t="str">
            <v>GELSON JOSÉ DA SILVA</v>
          </cell>
          <cell r="AH113" t="str">
            <v>SEM CLUBE</v>
          </cell>
          <cell r="AI113" t="str">
            <v>SEM CLUBE</v>
          </cell>
          <cell r="AJ113" t="str">
            <v/>
          </cell>
          <cell r="AK113" t="str">
            <v/>
          </cell>
          <cell r="AL113" t="str">
            <v/>
          </cell>
          <cell r="AM113" t="str">
            <v>CONFEDERAÇÃO BRASILEIRA DE BASQUETEBOL EM CADEIRA DE RODAS</v>
          </cell>
          <cell r="AN113" t="str">
            <v>SILENO DA SILVA SANTOS</v>
          </cell>
          <cell r="AO113" t="str">
            <v>82.0</v>
          </cell>
          <cell r="AP113" t="str">
            <v>1.79</v>
          </cell>
          <cell r="AQ113" t="str">
            <v>BRA PM 080669</v>
          </cell>
          <cell r="AR113" t="str">
            <v>ENSINO MÉDIO COMPLETO</v>
          </cell>
          <cell r="AS113" t="str">
            <v/>
          </cell>
          <cell r="AT113" t="str">
            <v/>
          </cell>
          <cell r="AU113" t="str">
            <v/>
          </cell>
          <cell r="AV113" t="str">
            <v>Não</v>
          </cell>
          <cell r="AW113" t="str">
            <v>Sim</v>
          </cell>
          <cell r="AX113" t="str">
            <v>FISICA</v>
          </cell>
          <cell r="AY113" t="str">
            <v>Não</v>
          </cell>
          <cell r="AZ113" t="str">
            <v>Sim</v>
          </cell>
          <cell r="BA113">
            <v>1</v>
          </cell>
          <cell r="BB113" t="str">
            <v>09.812-320</v>
          </cell>
          <cell r="BC113" t="str">
            <v>RUA TEODUMIRA BARREIRA DE FIGUEIREDO</v>
          </cell>
          <cell r="BD113" t="str">
            <v>114</v>
          </cell>
          <cell r="BE113" t="str">
            <v>CASA 14</v>
          </cell>
          <cell r="BF113" t="str">
            <v>PARQUE ESPACIAL</v>
          </cell>
          <cell r="BG113" t="str">
            <v>BRASIL</v>
          </cell>
          <cell r="BH113" t="str">
            <v>SP</v>
          </cell>
          <cell r="BI113" t="str">
            <v>SÃO BERNARDO DO CAMPO</v>
          </cell>
          <cell r="BJ113" t="str">
            <v>AEROPORTO DE GUARULHOS</v>
          </cell>
          <cell r="BK113" t="str">
            <v>(11) 98350-7963</v>
          </cell>
          <cell r="BL113" t="str">
            <v>(11) 4127-7843</v>
          </cell>
          <cell r="BM113" t="str">
            <v>184</v>
          </cell>
          <cell r="BN113" t="str">
            <v>BANCO ITAÚ BBA S.A.</v>
          </cell>
          <cell r="BO113" t="str">
            <v>CONTA CORRENTE</v>
          </cell>
          <cell r="BP113" t="str">
            <v>7054</v>
          </cell>
          <cell r="BQ113" t="str">
            <v>22191-1</v>
          </cell>
          <cell r="BR113" t="str">
            <v>Não</v>
          </cell>
          <cell r="BS113">
            <v>0</v>
          </cell>
          <cell r="BT113" t="str">
            <v>Sim</v>
          </cell>
          <cell r="BU113" t="str">
            <v>BRASIL</v>
          </cell>
          <cell r="BV113" t="str">
            <v>POLÍCIA FEDERAL</v>
          </cell>
          <cell r="BW113" t="str">
            <v>FR 916645</v>
          </cell>
          <cell r="BX113" t="str">
            <v>11/11/2016</v>
          </cell>
          <cell r="BY113" t="str">
            <v>10/11/2026</v>
          </cell>
        </row>
        <row r="114">
          <cell r="D114" t="str">
            <v>GLEBE CANDIDO ALVES DA SILVA</v>
          </cell>
          <cell r="E114" t="str">
            <v>GLEBE CANDIDO ALVES DA SILVA</v>
          </cell>
          <cell r="F114" t="str">
            <v>ATLETA</v>
          </cell>
          <cell r="G114" t="str">
            <v>BASQUETE EM CADEIRA DE RODAS</v>
          </cell>
          <cell r="H114" t="e">
            <v>#N/A</v>
          </cell>
          <cell r="I114">
            <v>43694</v>
          </cell>
          <cell r="J114">
            <v>43695</v>
          </cell>
          <cell r="K114">
            <v>43711</v>
          </cell>
          <cell r="L114">
            <v>43710</v>
          </cell>
          <cell r="M114" t="str">
            <v>Centro de Treinamento Paraolímpico Brasileiro</v>
          </cell>
          <cell r="N114" t="str">
            <v>São Paulo</v>
          </cell>
          <cell r="O114" t="str">
            <v>Aeroporto Internacional de Guarulhos</v>
          </cell>
          <cell r="P114" t="str">
            <v>Guarulhos</v>
          </cell>
          <cell r="Q114" t="str">
            <v>031.030.124-62</v>
          </cell>
          <cell r="R114" t="str">
            <v>58687575-X</v>
          </cell>
          <cell r="S114" t="str">
            <v>SSP</v>
          </cell>
          <cell r="T114" t="str">
            <v>SP</v>
          </cell>
          <cell r="U114" t="str">
            <v>21/05/2014</v>
          </cell>
          <cell r="V114" t="str">
            <v>GLEBE</v>
          </cell>
          <cell r="W114" t="str">
            <v>CANDIDO ALVES DA SILVA</v>
          </cell>
          <cell r="X114" t="str">
            <v/>
          </cell>
          <cell r="Y114" t="str">
            <v>SILENO@ADD.ORG.BR</v>
          </cell>
          <cell r="Z114" t="str">
            <v>07/08/1978</v>
          </cell>
          <cell r="AA114" t="str">
            <v>SOLTEIRO(A)</v>
          </cell>
          <cell r="AB114" t="str">
            <v>BRASIL</v>
          </cell>
          <cell r="AC114" t="str">
            <v>PE</v>
          </cell>
          <cell r="AD114" t="str">
            <v>RECIFE</v>
          </cell>
          <cell r="AE114" t="str">
            <v>MASCULINO</v>
          </cell>
          <cell r="AF114" t="str">
            <v>RAIMUNDA ALVES DA SILVA</v>
          </cell>
          <cell r="AG114" t="str">
            <v>ANTÔNIO CANDIDO DA SILVA</v>
          </cell>
          <cell r="AH114" t="str">
            <v>SEM CLUBE</v>
          </cell>
          <cell r="AI114" t="str">
            <v>SEM CLUBE</v>
          </cell>
          <cell r="AJ114" t="str">
            <v/>
          </cell>
          <cell r="AK114" t="str">
            <v/>
          </cell>
          <cell r="AL114" t="str">
            <v/>
          </cell>
          <cell r="AM114" t="str">
            <v>CONFEDERAÇÃO BRASILEIRA DE BASQUETEBOL EM CADEIRA DE RODAS</v>
          </cell>
          <cell r="AN114" t="str">
            <v>SILENO DA SILVA SANTOS</v>
          </cell>
          <cell r="AO114" t="str">
            <v>51.0</v>
          </cell>
          <cell r="AP114" t="str">
            <v>1.53</v>
          </cell>
          <cell r="AQ114" t="str">
            <v/>
          </cell>
          <cell r="AR114" t="str">
            <v>ENSINO MÉDIO COMPLETO</v>
          </cell>
          <cell r="AS114" t="str">
            <v/>
          </cell>
          <cell r="AT114" t="str">
            <v/>
          </cell>
          <cell r="AU114" t="str">
            <v/>
          </cell>
          <cell r="AV114" t="str">
            <v>Não</v>
          </cell>
          <cell r="AW114" t="str">
            <v>Sim</v>
          </cell>
          <cell r="AX114" t="str">
            <v>FISICA</v>
          </cell>
          <cell r="AY114" t="str">
            <v>Não</v>
          </cell>
          <cell r="AZ114" t="str">
            <v>Sim</v>
          </cell>
          <cell r="BA114">
            <v>1</v>
          </cell>
          <cell r="BB114" t="str">
            <v>06.045-210</v>
          </cell>
          <cell r="BC114" t="str">
            <v>RUA MIGUEL MAURÍCIO MUNHOZ</v>
          </cell>
          <cell r="BD114" t="str">
            <v>1113</v>
          </cell>
          <cell r="BE114" t="str">
            <v/>
          </cell>
          <cell r="BF114" t="str">
            <v>NOVO OSASCO</v>
          </cell>
          <cell r="BG114" t="str">
            <v>BRASIL</v>
          </cell>
          <cell r="BH114" t="str">
            <v>SP</v>
          </cell>
          <cell r="BI114" t="str">
            <v>SÃO PAULO</v>
          </cell>
          <cell r="BJ114" t="str">
            <v>AEROPORTO DE GUARULHOS</v>
          </cell>
          <cell r="BK114" t="str">
            <v>(11) 98798-5328</v>
          </cell>
          <cell r="BL114" t="str">
            <v/>
          </cell>
          <cell r="BM114" t="str">
            <v>104</v>
          </cell>
          <cell r="BN114" t="str">
            <v>CAIXA ECONÔMICA FEDERAL</v>
          </cell>
          <cell r="BO114" t="str">
            <v>CONTA POUPANÇA</v>
          </cell>
          <cell r="BP114" t="str">
            <v>0048</v>
          </cell>
          <cell r="BQ114" t="str">
            <v>00002797-2</v>
          </cell>
          <cell r="BR114" t="str">
            <v>Não</v>
          </cell>
          <cell r="BS114">
            <v>0</v>
          </cell>
          <cell r="BT114" t="str">
            <v>Sim</v>
          </cell>
          <cell r="BU114" t="str">
            <v>BRASIL</v>
          </cell>
          <cell r="BV114" t="str">
            <v>POLÍCIA FEDERAL</v>
          </cell>
          <cell r="BW114" t="str">
            <v>FW 194319</v>
          </cell>
          <cell r="BX114" t="str">
            <v>11/06/2018</v>
          </cell>
          <cell r="BY114" t="str">
            <v>10/06/2028</v>
          </cell>
        </row>
        <row r="115">
          <cell r="D115" t="str">
            <v>JOSÉ FERNANDO DA SILVA</v>
          </cell>
          <cell r="E115" t="str">
            <v>JOSÉ FERNANDO DA SILVA</v>
          </cell>
          <cell r="F115" t="str">
            <v>COORDENADOR TÉCNICO</v>
          </cell>
          <cell r="G115" t="str">
            <v>BASQUETE EM CADEIRA DE RODAS</v>
          </cell>
          <cell r="H115" t="e">
            <v>#N/A</v>
          </cell>
          <cell r="I115">
            <v>43694</v>
          </cell>
          <cell r="J115">
            <v>43695</v>
          </cell>
          <cell r="K115">
            <v>43711</v>
          </cell>
          <cell r="L115">
            <v>43710</v>
          </cell>
          <cell r="M115" t="str">
            <v>Centro de Treinamento Paraolímpico Brasileiro</v>
          </cell>
          <cell r="N115" t="str">
            <v>São Paulo</v>
          </cell>
          <cell r="O115" t="str">
            <v>Aeroporto Internacional de Guarulhos</v>
          </cell>
          <cell r="P115" t="str">
            <v>Guarulhos</v>
          </cell>
          <cell r="Q115" t="str">
            <v>168.790.404-97</v>
          </cell>
          <cell r="R115" t="str">
            <v>3670465</v>
          </cell>
          <cell r="S115" t="str">
            <v>SSP</v>
          </cell>
          <cell r="T115" t="str">
            <v>PE</v>
          </cell>
          <cell r="U115" t="str">
            <v>15/08/2008</v>
          </cell>
          <cell r="V115" t="str">
            <v>JOSÉ FERNANDO</v>
          </cell>
          <cell r="W115" t="str">
            <v>DA SILVA</v>
          </cell>
          <cell r="X115" t="str">
            <v/>
          </cell>
          <cell r="Y115" t="str">
            <v>FERBASQUETE15@GMAIL.COM</v>
          </cell>
          <cell r="Z115" t="str">
            <v>25/11/1958</v>
          </cell>
          <cell r="AA115" t="str">
            <v>CASADO(A)</v>
          </cell>
          <cell r="AB115" t="str">
            <v>BRASIL</v>
          </cell>
          <cell r="AC115" t="str">
            <v>PE</v>
          </cell>
          <cell r="AD115" t="str">
            <v>RECIFE</v>
          </cell>
          <cell r="AE115" t="str">
            <v>MASCULINO</v>
          </cell>
          <cell r="AF115" t="str">
            <v>RITA FILOMENA DA SILVA</v>
          </cell>
          <cell r="AG115" t="str">
            <v>JOSÉ FERNANDO DA SILVA</v>
          </cell>
          <cell r="AH115" t="str">
            <v>SEM CLUBE</v>
          </cell>
          <cell r="AI115" t="str">
            <v>SEM CLUBE</v>
          </cell>
          <cell r="AJ115" t="str">
            <v/>
          </cell>
          <cell r="AK115" t="str">
            <v/>
          </cell>
          <cell r="AL115" t="str">
            <v/>
          </cell>
          <cell r="AM115" t="str">
            <v>CONFEDERAÇÃO BRASILEIRA DE BASQUETEBOL EM CADEIRA DE RODAS</v>
          </cell>
          <cell r="AN115" t="str">
            <v/>
          </cell>
          <cell r="AO115" t="str">
            <v>94.0</v>
          </cell>
          <cell r="AP115" t="str">
            <v>1.73</v>
          </cell>
          <cell r="AQ115" t="str">
            <v/>
          </cell>
          <cell r="AR115" t="str">
            <v>ENSINO SUPERIOR INCOMPLETO</v>
          </cell>
          <cell r="AS115" t="str">
            <v/>
          </cell>
          <cell r="AT115" t="str">
            <v/>
          </cell>
          <cell r="AU115" t="str">
            <v/>
          </cell>
          <cell r="AV115" t="str">
            <v>Não</v>
          </cell>
          <cell r="AW115" t="str">
            <v>Sim</v>
          </cell>
          <cell r="AX115" t="str">
            <v>FISICA</v>
          </cell>
          <cell r="AY115" t="str">
            <v>Não</v>
          </cell>
          <cell r="AZ115" t="str">
            <v>Sim</v>
          </cell>
          <cell r="BA115">
            <v>1</v>
          </cell>
          <cell r="BB115" t="str">
            <v>74.690-885</v>
          </cell>
          <cell r="BC115" t="str">
            <v>RUA SG 02</v>
          </cell>
          <cell r="BD115" t="str">
            <v>S/N</v>
          </cell>
          <cell r="BE115" t="str">
            <v>QUADRA 01   LOTE 10</v>
          </cell>
          <cell r="BF115" t="str">
            <v>RESIDENCIAL SÃO GERALDO</v>
          </cell>
          <cell r="BG115" t="str">
            <v>BRASIL</v>
          </cell>
          <cell r="BH115" t="str">
            <v>GO</v>
          </cell>
          <cell r="BI115" t="str">
            <v>GOIÂNIA</v>
          </cell>
          <cell r="BJ115" t="str">
            <v>AEROPORTO SANTA GENOVEVA GOIÂNIA</v>
          </cell>
          <cell r="BK115" t="str">
            <v>(62) 9952-7106</v>
          </cell>
          <cell r="BL115" t="str">
            <v/>
          </cell>
          <cell r="BM115" t="str">
            <v>104</v>
          </cell>
          <cell r="BN115" t="str">
            <v>CAIXA ECONÔMICA FEDERAL</v>
          </cell>
          <cell r="BO115" t="str">
            <v>CONTA POUPANÇA</v>
          </cell>
          <cell r="BP115" t="str">
            <v>2256</v>
          </cell>
          <cell r="BQ115" t="str">
            <v>00671430-7</v>
          </cell>
          <cell r="BR115" t="str">
            <v>Não</v>
          </cell>
          <cell r="BS115">
            <v>0</v>
          </cell>
          <cell r="BT115" t="str">
            <v>Sim</v>
          </cell>
          <cell r="BU115" t="str">
            <v>BRASIL</v>
          </cell>
          <cell r="BV115" t="str">
            <v>POLÍCIA FEDERAL</v>
          </cell>
          <cell r="BW115" t="str">
            <v>FV 947797</v>
          </cell>
          <cell r="BX115" t="str">
            <v>11/05/2018</v>
          </cell>
          <cell r="BY115" t="str">
            <v>10/05/2028</v>
          </cell>
        </row>
        <row r="116">
          <cell r="D116" t="str">
            <v>JOSE JORGE FERNANDES CORDEIRO</v>
          </cell>
          <cell r="E116" t="str">
            <v>JOSE JORGE FERNANDES CORDEIRO</v>
          </cell>
          <cell r="F116" t="str">
            <v>MECÂNICO</v>
          </cell>
          <cell r="G116" t="str">
            <v>BASQUETE EM CADEIRA DE RODAS</v>
          </cell>
          <cell r="H116" t="e">
            <v>#N/A</v>
          </cell>
          <cell r="I116">
            <v>43694</v>
          </cell>
          <cell r="J116">
            <v>43695</v>
          </cell>
          <cell r="K116">
            <v>43711</v>
          </cell>
          <cell r="L116">
            <v>43710</v>
          </cell>
          <cell r="M116" t="str">
            <v>Centro de Treinamento Paraolímpico Brasileiro</v>
          </cell>
          <cell r="N116" t="str">
            <v>São Paulo</v>
          </cell>
          <cell r="O116" t="str">
            <v>Aeroporto Internacional de Guarulhos</v>
          </cell>
          <cell r="P116" t="str">
            <v>Guarulhos</v>
          </cell>
          <cell r="Q116" t="str">
            <v>255.124.202-91</v>
          </cell>
          <cell r="R116" t="str">
            <v>1977134</v>
          </cell>
          <cell r="S116" t="str">
            <v>SEGUP</v>
          </cell>
          <cell r="T116" t="str">
            <v>PA</v>
          </cell>
          <cell r="U116" t="str">
            <v>03/02/2014</v>
          </cell>
          <cell r="V116" t="str">
            <v>JOSE JORGE FERNANDES</v>
          </cell>
          <cell r="W116" t="str">
            <v>CORDEIRO</v>
          </cell>
          <cell r="X116" t="str">
            <v/>
          </cell>
          <cell r="Y116" t="str">
            <v>JOSEJORGECORDEIRO2017@GMAIL.COM</v>
          </cell>
          <cell r="Z116" t="str">
            <v>14/06/1967</v>
          </cell>
          <cell r="AA116" t="str">
            <v>CASADO(A)</v>
          </cell>
          <cell r="AB116" t="str">
            <v>BRASIL</v>
          </cell>
          <cell r="AC116" t="str">
            <v>PA</v>
          </cell>
          <cell r="AD116" t="str">
            <v>BELÉM</v>
          </cell>
          <cell r="AE116" t="str">
            <v>MASCULINO</v>
          </cell>
          <cell r="AF116" t="str">
            <v>TEREZINHA DE JESUS FERNANDES CORDEIRO</v>
          </cell>
          <cell r="AG116" t="str">
            <v>WILSON NAZARENO CORDEIRO</v>
          </cell>
          <cell r="AH116" t="str">
            <v>SEM CLUBE</v>
          </cell>
          <cell r="AI116" t="str">
            <v>SEM CLUBE</v>
          </cell>
          <cell r="AJ116" t="str">
            <v/>
          </cell>
          <cell r="AK116" t="str">
            <v/>
          </cell>
          <cell r="AL116" t="str">
            <v/>
          </cell>
          <cell r="AM116" t="str">
            <v>CONFEDERAÇÃO BRASILEIRA DE BASQUETEBOL EM CADEIRA DE RODAS</v>
          </cell>
          <cell r="AN116" t="str">
            <v/>
          </cell>
          <cell r="AO116" t="str">
            <v>73.0</v>
          </cell>
          <cell r="AP116" t="str">
            <v>1.72</v>
          </cell>
          <cell r="AQ116" t="str">
            <v/>
          </cell>
          <cell r="AR116" t="str">
            <v>ENSINO SUPERIOR COMPLETO</v>
          </cell>
          <cell r="AS116" t="str">
            <v>131.58327.32-4</v>
          </cell>
          <cell r="AT116" t="str">
            <v/>
          </cell>
          <cell r="AU116" t="str">
            <v/>
          </cell>
          <cell r="AV116" t="str">
            <v>Não</v>
          </cell>
          <cell r="AW116" t="str">
            <v>Não</v>
          </cell>
          <cell r="AX116" t="str">
            <v/>
          </cell>
          <cell r="AY116" t="str">
            <v>Não</v>
          </cell>
          <cell r="AZ116" t="str">
            <v>Não</v>
          </cell>
          <cell r="BA116">
            <v>0</v>
          </cell>
          <cell r="BB116" t="str">
            <v>66.623-710</v>
          </cell>
          <cell r="BC116" t="str">
            <v>RUA DA MATA</v>
          </cell>
          <cell r="BD116" t="str">
            <v>170</v>
          </cell>
          <cell r="BE116" t="str">
            <v/>
          </cell>
          <cell r="BF116" t="str">
            <v>MARAMBAIA</v>
          </cell>
          <cell r="BG116" t="str">
            <v>BRASIL</v>
          </cell>
          <cell r="BH116" t="str">
            <v>PA</v>
          </cell>
          <cell r="BI116" t="str">
            <v>BELÉM</v>
          </cell>
          <cell r="BJ116" t="str">
            <v>AEROPORTO VAL DE CANS</v>
          </cell>
          <cell r="BK116" t="str">
            <v>(91) 98339-2604</v>
          </cell>
          <cell r="BL116" t="str">
            <v/>
          </cell>
          <cell r="BM116" t="str">
            <v>184</v>
          </cell>
          <cell r="BN116" t="str">
            <v>BANCO ITAÚ BBA S.A.</v>
          </cell>
          <cell r="BO116" t="str">
            <v>CONTA CORRENTE</v>
          </cell>
          <cell r="BP116" t="str">
            <v>3183</v>
          </cell>
          <cell r="BQ116" t="str">
            <v>22741-6</v>
          </cell>
          <cell r="BR116" t="str">
            <v>Não</v>
          </cell>
          <cell r="BS116">
            <v>0</v>
          </cell>
          <cell r="BT116" t="str">
            <v>Sim</v>
          </cell>
          <cell r="BU116" t="str">
            <v>BRASIL</v>
          </cell>
          <cell r="BV116" t="str">
            <v>POLÍCIA FEDERAL</v>
          </cell>
          <cell r="BW116" t="str">
            <v>FW 129707</v>
          </cell>
          <cell r="BX116" t="str">
            <v>04/06/2018</v>
          </cell>
          <cell r="BY116" t="str">
            <v>03/06/2028</v>
          </cell>
        </row>
        <row r="117">
          <cell r="D117" t="str">
            <v>KILBER FENANDO GUIMARÃES ALVES</v>
          </cell>
          <cell r="E117" t="str">
            <v>KILBER FENANDO GUIMARÃES ALVES</v>
          </cell>
          <cell r="F117" t="str">
            <v>COORDENADOR TÉCNICO</v>
          </cell>
          <cell r="G117" t="str">
            <v>BASQUETE EM CADEIRA DE RODAS</v>
          </cell>
          <cell r="H117" t="e">
            <v>#N/A</v>
          </cell>
          <cell r="I117">
            <v>43694</v>
          </cell>
          <cell r="J117">
            <v>43695</v>
          </cell>
          <cell r="K117">
            <v>43711</v>
          </cell>
          <cell r="L117">
            <v>43710</v>
          </cell>
          <cell r="M117" t="str">
            <v>Centro de Treinamento Paraolímpico Brasileiro</v>
          </cell>
          <cell r="N117" t="str">
            <v>São Paulo</v>
          </cell>
          <cell r="O117" t="str">
            <v>Aeroporto Internacional de Guarulhos</v>
          </cell>
          <cell r="P117" t="str">
            <v>Guarulhos</v>
          </cell>
          <cell r="Q117" t="str">
            <v>339.896.644-68</v>
          </cell>
          <cell r="R117" t="str">
            <v>2027048</v>
          </cell>
          <cell r="S117" t="str">
            <v>SSP</v>
          </cell>
          <cell r="T117" t="str">
            <v>PE</v>
          </cell>
          <cell r="U117" t="str">
            <v>26/04/2016</v>
          </cell>
          <cell r="V117" t="str">
            <v>KILBER FENANDO</v>
          </cell>
          <cell r="W117" t="str">
            <v>GUIMARÃES ALVES</v>
          </cell>
          <cell r="X117" t="str">
            <v>KILBER ALVES</v>
          </cell>
          <cell r="Y117" t="str">
            <v>ALVESKILBER@GMAIL.COM</v>
          </cell>
          <cell r="Z117" t="str">
            <v>02/12/1963</v>
          </cell>
          <cell r="AA117" t="str">
            <v>CASADO(A)</v>
          </cell>
          <cell r="AB117" t="str">
            <v>BRASIL</v>
          </cell>
          <cell r="AC117" t="str">
            <v>PE</v>
          </cell>
          <cell r="AD117" t="str">
            <v>RECIFE</v>
          </cell>
          <cell r="AE117" t="str">
            <v>MASCULINO</v>
          </cell>
          <cell r="AF117" t="str">
            <v>MARIA DO SOCORRO GUIMARÃES ALVES</v>
          </cell>
          <cell r="AG117" t="str">
            <v>INALDO CHAVIER ALVES</v>
          </cell>
          <cell r="AH117" t="str">
            <v>SEM CLUBE</v>
          </cell>
          <cell r="AI117" t="str">
            <v>SEM CLUBE</v>
          </cell>
          <cell r="AJ117" t="str">
            <v/>
          </cell>
          <cell r="AK117" t="str">
            <v/>
          </cell>
          <cell r="AL117" t="str">
            <v/>
          </cell>
          <cell r="AM117" t="str">
            <v>CONFEDERAÇÃO BRASILEIRA DE BASQUETEBOL EM CADEIRA DE RODAS</v>
          </cell>
          <cell r="AN117" t="str">
            <v/>
          </cell>
          <cell r="AO117" t="str">
            <v>0.0</v>
          </cell>
          <cell r="AP117" t="str">
            <v>0.0</v>
          </cell>
          <cell r="AQ117" t="str">
            <v/>
          </cell>
          <cell r="AR117" t="str">
            <v>ENSINO SUPERIOR COMPLETO</v>
          </cell>
          <cell r="AS117" t="str">
            <v/>
          </cell>
          <cell r="AT117" t="str">
            <v/>
          </cell>
          <cell r="AU117" t="str">
            <v/>
          </cell>
          <cell r="AV117" t="str">
            <v>Não</v>
          </cell>
          <cell r="AW117" t="str">
            <v>Sim</v>
          </cell>
          <cell r="AX117" t="str">
            <v>FISICA</v>
          </cell>
          <cell r="AY117" t="str">
            <v>Não</v>
          </cell>
          <cell r="AZ117" t="str">
            <v>Não</v>
          </cell>
          <cell r="BA117">
            <v>0</v>
          </cell>
          <cell r="BB117" t="str">
            <v>53.130-080</v>
          </cell>
          <cell r="BC117" t="str">
            <v>RUA MARIA JUDITH LINS</v>
          </cell>
          <cell r="BD117" t="str">
            <v>239</v>
          </cell>
          <cell r="BE117" t="str">
            <v/>
          </cell>
          <cell r="BF117" t="str">
            <v>BAIRRO NOVO</v>
          </cell>
          <cell r="BG117" t="str">
            <v>BRASIL</v>
          </cell>
          <cell r="BH117" t="str">
            <v>PE</v>
          </cell>
          <cell r="BI117" t="str">
            <v>OLINDA</v>
          </cell>
          <cell r="BJ117" t="str">
            <v>AEROPORTO INTERNACIONAL DE RECIFE</v>
          </cell>
          <cell r="BK117" t="str">
            <v>(81) 98743-6366</v>
          </cell>
          <cell r="BL117" t="str">
            <v>(81) 3031-6963</v>
          </cell>
          <cell r="BM117" t="str">
            <v>1</v>
          </cell>
          <cell r="BN117" t="str">
            <v>BANCO DO BRASIL S.A.</v>
          </cell>
          <cell r="BO117" t="str">
            <v>CONTA CORRENTE</v>
          </cell>
          <cell r="BP117" t="str">
            <v>0821-4</v>
          </cell>
          <cell r="BQ117" t="str">
            <v>20211-8</v>
          </cell>
          <cell r="BR117" t="str">
            <v>Não</v>
          </cell>
          <cell r="BS117">
            <v>0</v>
          </cell>
          <cell r="BT117" t="str">
            <v>Sim</v>
          </cell>
          <cell r="BU117" t="str">
            <v>BRASIL</v>
          </cell>
          <cell r="BV117" t="str">
            <v>POLÍCIA FEDERAL</v>
          </cell>
          <cell r="BW117" t="str">
            <v>FV 666706</v>
          </cell>
          <cell r="BX117" t="str">
            <v>10/05/2018</v>
          </cell>
          <cell r="BY117" t="str">
            <v>09/04/2028</v>
          </cell>
        </row>
        <row r="118">
          <cell r="D118" t="str">
            <v>LEANDRO DE MIRANDA</v>
          </cell>
          <cell r="E118" t="str">
            <v>LEANDRO DE MIRANDA</v>
          </cell>
          <cell r="F118" t="str">
            <v>ATLETA</v>
          </cell>
          <cell r="G118" t="str">
            <v>BASQUETE EM CADEIRA DE RODAS</v>
          </cell>
          <cell r="H118" t="e">
            <v>#N/A</v>
          </cell>
          <cell r="I118">
            <v>43694</v>
          </cell>
          <cell r="J118">
            <v>43695</v>
          </cell>
          <cell r="K118">
            <v>43711</v>
          </cell>
          <cell r="L118">
            <v>43710</v>
          </cell>
          <cell r="M118" t="str">
            <v>Centro de Treinamento Paraolímpico Brasileiro</v>
          </cell>
          <cell r="N118" t="str">
            <v>São Paulo</v>
          </cell>
          <cell r="O118" t="str">
            <v>Aeroporto Internacional de Guarulhos</v>
          </cell>
          <cell r="P118" t="str">
            <v>Guarulhos</v>
          </cell>
          <cell r="Q118" t="str">
            <v>309.157.978-60</v>
          </cell>
          <cell r="R118" t="str">
            <v>28.885.434-2</v>
          </cell>
          <cell r="S118" t="str">
            <v>SSP</v>
          </cell>
          <cell r="T118" t="str">
            <v>SP</v>
          </cell>
          <cell r="U118" t="str">
            <v>07/08/2009</v>
          </cell>
          <cell r="V118" t="str">
            <v>LEANDRO</v>
          </cell>
          <cell r="W118" t="str">
            <v>DE MIRANDA</v>
          </cell>
          <cell r="X118" t="str">
            <v/>
          </cell>
          <cell r="Y118" t="str">
            <v>LANBASQUETE@HOTMAIL.COM</v>
          </cell>
          <cell r="Z118" t="str">
            <v>27/08/1982</v>
          </cell>
          <cell r="AA118" t="str">
            <v>CASADO(A)</v>
          </cell>
          <cell r="AB118" t="str">
            <v>BRASIL</v>
          </cell>
          <cell r="AC118" t="str">
            <v>SP</v>
          </cell>
          <cell r="AD118" t="str">
            <v>GUARULHOS</v>
          </cell>
          <cell r="AE118" t="str">
            <v>MASCULINO</v>
          </cell>
          <cell r="AF118" t="str">
            <v>LUCIA DOS SANTOS DE MIRANDA</v>
          </cell>
          <cell r="AG118" t="str">
            <v>JOSÉ CARLOS MIRANDA</v>
          </cell>
          <cell r="AH118" t="str">
            <v>SEM CLUBE</v>
          </cell>
          <cell r="AI118" t="str">
            <v>SEM CLUBE</v>
          </cell>
          <cell r="AJ118" t="str">
            <v/>
          </cell>
          <cell r="AK118" t="str">
            <v/>
          </cell>
          <cell r="AL118" t="str">
            <v/>
          </cell>
          <cell r="AM118" t="str">
            <v>CONFEDERAÇÃO BRASILEIRA DE BASQUETEBOL EM CADEIRA DE RODAS</v>
          </cell>
          <cell r="AN118" t="str">
            <v>SILENO DA SILVA SANTOS</v>
          </cell>
          <cell r="AO118" t="str">
            <v>75.0</v>
          </cell>
          <cell r="AP118" t="str">
            <v>1.78</v>
          </cell>
          <cell r="AQ118" t="str">
            <v>BRA PM 050488</v>
          </cell>
          <cell r="AR118" t="str">
            <v>ENSINO SUPERIOR INCOMPLETO</v>
          </cell>
          <cell r="AS118" t="str">
            <v>128.38326.77-7</v>
          </cell>
          <cell r="AT118" t="str">
            <v/>
          </cell>
          <cell r="AU118" t="str">
            <v/>
          </cell>
          <cell r="AV118" t="str">
            <v>Não</v>
          </cell>
          <cell r="AW118" t="str">
            <v>Sim</v>
          </cell>
          <cell r="AX118" t="str">
            <v>FISICA</v>
          </cell>
          <cell r="AY118" t="str">
            <v>Não</v>
          </cell>
          <cell r="AZ118" t="str">
            <v>Sim</v>
          </cell>
          <cell r="BA118">
            <v>1</v>
          </cell>
          <cell r="BB118" t="str">
            <v>15.041-570</v>
          </cell>
          <cell r="BC118" t="str">
            <v>RUA ANTONIO CARLOS DE OLIVEIRA BOTTAS</v>
          </cell>
          <cell r="BD118" t="str">
            <v>2001</v>
          </cell>
          <cell r="BE118" t="str">
            <v>CASA E 19</v>
          </cell>
          <cell r="BF118" t="str">
            <v>VILA BURGUESE</v>
          </cell>
          <cell r="BG118" t="str">
            <v>BRASIL</v>
          </cell>
          <cell r="BH118" t="str">
            <v>SP</v>
          </cell>
          <cell r="BI118" t="str">
            <v>SÃO JOSÉ DO RIO PRETO</v>
          </cell>
          <cell r="BJ118" t="str">
            <v>AEROPORTO ESTADUAL PROF. ERIBELTO MANOEL REINO</v>
          </cell>
          <cell r="BK118" t="str">
            <v>(17) 98164-4825</v>
          </cell>
          <cell r="BL118" t="str">
            <v/>
          </cell>
          <cell r="BM118" t="str">
            <v>104</v>
          </cell>
          <cell r="BN118" t="str">
            <v>CAIXA ECONÔMICA FEDERAL</v>
          </cell>
          <cell r="BO118" t="str">
            <v>CONTA POUPANÇA</v>
          </cell>
          <cell r="BP118" t="str">
            <v>0631</v>
          </cell>
          <cell r="BQ118" t="str">
            <v>00024566-9</v>
          </cell>
          <cell r="BR118" t="str">
            <v>Sim</v>
          </cell>
          <cell r="BS118">
            <v>4</v>
          </cell>
          <cell r="BT118" t="str">
            <v>Sim</v>
          </cell>
          <cell r="BU118" t="str">
            <v>BRASIL</v>
          </cell>
          <cell r="BV118" t="str">
            <v>POLÍCIA FEDERAL</v>
          </cell>
          <cell r="BW118" t="str">
            <v>FW 095881</v>
          </cell>
          <cell r="BX118" t="str">
            <v>28/05/2018</v>
          </cell>
          <cell r="BY118" t="str">
            <v>27/05/2028</v>
          </cell>
        </row>
        <row r="119">
          <cell r="D119" t="str">
            <v>LUCIANO FELIPE DA SILVA</v>
          </cell>
          <cell r="E119" t="str">
            <v>LUCIANO FELIPE DA SILVA</v>
          </cell>
          <cell r="F119" t="str">
            <v>ATLETA</v>
          </cell>
          <cell r="G119" t="str">
            <v>BASQUETE EM CADEIRA DE RODAS</v>
          </cell>
          <cell r="H119" t="e">
            <v>#N/A</v>
          </cell>
          <cell r="I119">
            <v>43694</v>
          </cell>
          <cell r="J119">
            <v>43695</v>
          </cell>
          <cell r="K119">
            <v>43711</v>
          </cell>
          <cell r="L119">
            <v>43710</v>
          </cell>
          <cell r="M119" t="str">
            <v>Centro de Treinamento Paraolímpico Brasileiro</v>
          </cell>
          <cell r="N119" t="str">
            <v>São Paulo</v>
          </cell>
          <cell r="O119" t="str">
            <v>Aeroporto Internacional de Guarulhos</v>
          </cell>
          <cell r="P119" t="str">
            <v>Guarulhos</v>
          </cell>
          <cell r="Q119" t="str">
            <v>033.446.504-40</v>
          </cell>
          <cell r="R119" t="str">
            <v>525471765</v>
          </cell>
          <cell r="S119" t="str">
            <v>SSP</v>
          </cell>
          <cell r="T119" t="str">
            <v>PE</v>
          </cell>
          <cell r="U119" t="str">
            <v>19/02/2008</v>
          </cell>
          <cell r="V119" t="str">
            <v>LUCIANO FELIPE</v>
          </cell>
          <cell r="W119" t="str">
            <v>DA SILVA</v>
          </cell>
          <cell r="X119" t="str">
            <v>LUCIANO</v>
          </cell>
          <cell r="Y119" t="str">
            <v>FELIPEBASQUETE15@GMAIL.COM</v>
          </cell>
          <cell r="Z119" t="str">
            <v>15/07/1979</v>
          </cell>
          <cell r="AA119" t="str">
            <v>CASADO(A)</v>
          </cell>
          <cell r="AB119" t="str">
            <v>BRASIL</v>
          </cell>
          <cell r="AC119" t="str">
            <v>PE</v>
          </cell>
          <cell r="AD119" t="str">
            <v>CABO DE SANTO AGOSTINHO</v>
          </cell>
          <cell r="AE119" t="str">
            <v>MASCULINO</v>
          </cell>
          <cell r="AF119" t="str">
            <v>MARIA FELIPE DA SILVA</v>
          </cell>
          <cell r="AG119" t="str">
            <v>AUSENTE</v>
          </cell>
          <cell r="AH119" t="str">
            <v>SEM CLUBE</v>
          </cell>
          <cell r="AI119" t="str">
            <v>SEM CLUBE</v>
          </cell>
          <cell r="AJ119" t="str">
            <v/>
          </cell>
          <cell r="AK119" t="str">
            <v/>
          </cell>
          <cell r="AL119" t="str">
            <v/>
          </cell>
          <cell r="AM119" t="str">
            <v>CONFEDERAÇÃO BRASILEIRA DE BASQUETEBOL EM CADEIRA DE RODAS</v>
          </cell>
          <cell r="AN119" t="str">
            <v>SILENO DA SILVA SANTOS</v>
          </cell>
          <cell r="AO119" t="str">
            <v>89.0</v>
          </cell>
          <cell r="AP119" t="str">
            <v>1.85</v>
          </cell>
          <cell r="AQ119" t="str">
            <v>BRA PM 090795</v>
          </cell>
          <cell r="AR119" t="str">
            <v>ENSINO FUNDAMENTAL COMPLETO</v>
          </cell>
          <cell r="AS119" t="str">
            <v/>
          </cell>
          <cell r="AT119" t="str">
            <v/>
          </cell>
          <cell r="AU119" t="str">
            <v/>
          </cell>
          <cell r="AV119" t="str">
            <v>Não</v>
          </cell>
          <cell r="AW119" t="str">
            <v>Sim</v>
          </cell>
          <cell r="AX119" t="str">
            <v>FISICA</v>
          </cell>
          <cell r="AY119" t="str">
            <v>Não</v>
          </cell>
          <cell r="AZ119" t="str">
            <v>Sim</v>
          </cell>
          <cell r="BA119">
            <v>0</v>
          </cell>
          <cell r="BB119" t="str">
            <v>04.848-010</v>
          </cell>
          <cell r="BC119" t="str">
            <v>RUA PAULO EGIDIO CARVALH</v>
          </cell>
          <cell r="BD119" t="str">
            <v>200</v>
          </cell>
          <cell r="BE119" t="str">
            <v/>
          </cell>
          <cell r="BF119" t="str">
            <v>JARDIM SANTA BARBARA</v>
          </cell>
          <cell r="BG119" t="str">
            <v>BRASIL</v>
          </cell>
          <cell r="BH119" t="str">
            <v>SP</v>
          </cell>
          <cell r="BI119" t="str">
            <v>SÃO PAULO</v>
          </cell>
          <cell r="BJ119" t="str">
            <v>AEROPORTO DE GUARULHOS</v>
          </cell>
          <cell r="BK119" t="str">
            <v>(11) 96076-0926</v>
          </cell>
          <cell r="BL119" t="str">
            <v/>
          </cell>
          <cell r="BM119" t="str">
            <v>104</v>
          </cell>
          <cell r="BN119" t="str">
            <v>CAIXA ECONÔMICA FEDERAL</v>
          </cell>
          <cell r="BO119" t="str">
            <v>CONTA POUPANÇA</v>
          </cell>
          <cell r="BP119" t="str">
            <v>4051</v>
          </cell>
          <cell r="BQ119" t="str">
            <v>00049358-0</v>
          </cell>
          <cell r="BR119" t="str">
            <v>Não</v>
          </cell>
          <cell r="BS119">
            <v>0</v>
          </cell>
          <cell r="BT119" t="str">
            <v>Sim</v>
          </cell>
          <cell r="BU119" t="str">
            <v>BRASIL</v>
          </cell>
          <cell r="BV119" t="str">
            <v>POLÍCIA FEDERAL</v>
          </cell>
          <cell r="BW119" t="str">
            <v>FW 138696</v>
          </cell>
          <cell r="BX119" t="str">
            <v>04/06/2018</v>
          </cell>
          <cell r="BY119" t="str">
            <v>03/06/2028</v>
          </cell>
        </row>
        <row r="120">
          <cell r="D120" t="str">
            <v>LUCICLEIA DA COSTA E COSTA</v>
          </cell>
          <cell r="E120" t="str">
            <v>LUCICLEIA DA COSTA E COSTA</v>
          </cell>
          <cell r="F120" t="str">
            <v>ATLETA</v>
          </cell>
          <cell r="G120" t="str">
            <v>BASQUETE EM CADEIRA DE RODAS</v>
          </cell>
          <cell r="H120" t="e">
            <v>#N/A</v>
          </cell>
          <cell r="I120">
            <v>43694</v>
          </cell>
          <cell r="J120">
            <v>43695</v>
          </cell>
          <cell r="K120">
            <v>43711</v>
          </cell>
          <cell r="L120">
            <v>43710</v>
          </cell>
          <cell r="M120" t="str">
            <v>Centro de Treinamento Paraolímpico Brasileiro</v>
          </cell>
          <cell r="N120" t="str">
            <v>São Paulo</v>
          </cell>
          <cell r="O120" t="str">
            <v>Aeroporto Internacional de Guarulhos</v>
          </cell>
          <cell r="P120" t="str">
            <v>Guarulhos</v>
          </cell>
          <cell r="Q120" t="str">
            <v>700.432.212-20</v>
          </cell>
          <cell r="R120" t="str">
            <v>3811025</v>
          </cell>
          <cell r="S120" t="str">
            <v>SSP</v>
          </cell>
          <cell r="T120" t="str">
            <v>PA</v>
          </cell>
          <cell r="U120" t="str">
            <v>26/01/2018</v>
          </cell>
          <cell r="V120" t="str">
            <v>LUCICLEIA</v>
          </cell>
          <cell r="W120" t="str">
            <v>DA COSTA E COSTA</v>
          </cell>
          <cell r="X120" t="str">
            <v>CLEIA</v>
          </cell>
          <cell r="Y120" t="str">
            <v>LUCICLEIA7@HOTMAIL.COM</v>
          </cell>
          <cell r="Z120" t="str">
            <v>16/08/1980</v>
          </cell>
          <cell r="AA120" t="str">
            <v>SOLTEIRO(A)</v>
          </cell>
          <cell r="AB120" t="str">
            <v>BRASIL</v>
          </cell>
          <cell r="AC120" t="str">
            <v>PA</v>
          </cell>
          <cell r="AD120" t="str">
            <v>SALINÓPOLIS</v>
          </cell>
          <cell r="AE120" t="str">
            <v>FEMININO</v>
          </cell>
          <cell r="AF120" t="str">
            <v>LUCIMAR DA COSTA E COSTA</v>
          </cell>
          <cell r="AG120" t="str">
            <v>JOSE BARROS DA COSTA</v>
          </cell>
          <cell r="AH120" t="str">
            <v>CLUBE DOS DEFICIENTES FISICOS DO PARÁ-ALL STAR RODAS</v>
          </cell>
          <cell r="AI120" t="str">
            <v>ALL STAR RODAS</v>
          </cell>
          <cell r="AJ120" t="str">
            <v>WILSON FLÁVIO DA SILVA CORRÊA</v>
          </cell>
          <cell r="AK120" t="str">
            <v>WILSONCAJU@BOL.COM.BR</v>
          </cell>
          <cell r="AL120" t="str">
            <v>allstarrodas@yahoo.com.br</v>
          </cell>
          <cell r="AM120" t="str">
            <v>CONFEDERAÇÃO BRASILEIRA DE BASQUETEBOL EM CADEIRA DE RODAS</v>
          </cell>
          <cell r="AN120" t="str">
            <v>WILSON FLAVIO DA SILVA CORREA</v>
          </cell>
          <cell r="AO120" t="str">
            <v>48.0</v>
          </cell>
          <cell r="AP120" t="str">
            <v>1.45</v>
          </cell>
          <cell r="AQ120" t="str">
            <v/>
          </cell>
          <cell r="AR120" t="str">
            <v>ENSINO MÉDIO COMPLETO</v>
          </cell>
          <cell r="AS120" t="str">
            <v/>
          </cell>
          <cell r="AT120" t="str">
            <v/>
          </cell>
          <cell r="AU120" t="str">
            <v/>
          </cell>
          <cell r="AV120" t="str">
            <v>Não</v>
          </cell>
          <cell r="AW120" t="str">
            <v>Sim</v>
          </cell>
          <cell r="AX120" t="str">
            <v>FISICA</v>
          </cell>
          <cell r="AY120" t="str">
            <v>Não</v>
          </cell>
          <cell r="AZ120" t="str">
            <v>Sim</v>
          </cell>
          <cell r="BA120">
            <v>1</v>
          </cell>
          <cell r="BB120" t="str">
            <v>67.125-760</v>
          </cell>
          <cell r="BC120" t="str">
            <v>CONJUNTO MURURÉ</v>
          </cell>
          <cell r="BD120" t="str">
            <v>103</v>
          </cell>
          <cell r="BE120" t="str">
            <v>QUADRA -05</v>
          </cell>
          <cell r="BF120" t="str">
            <v>ICUIGUAJARÁ</v>
          </cell>
          <cell r="BG120" t="str">
            <v>BRASIL</v>
          </cell>
          <cell r="BH120" t="str">
            <v>PA</v>
          </cell>
          <cell r="BI120" t="str">
            <v>BELÉM</v>
          </cell>
          <cell r="BJ120" t="str">
            <v>AEROPORTO VAL DE CANS</v>
          </cell>
          <cell r="BK120" t="str">
            <v>(91) 98135-4994</v>
          </cell>
          <cell r="BL120" t="str">
            <v/>
          </cell>
          <cell r="BM120" t="str">
            <v>104</v>
          </cell>
          <cell r="BN120" t="str">
            <v>CAIXA ECONÔMICA FEDERAL</v>
          </cell>
          <cell r="BO120" t="str">
            <v>CONTA POUPANÇA</v>
          </cell>
          <cell r="BP120" t="str">
            <v>0885</v>
          </cell>
          <cell r="BQ120" t="str">
            <v>10101-4</v>
          </cell>
          <cell r="BR120" t="str">
            <v>Não</v>
          </cell>
          <cell r="BS120">
            <v>0</v>
          </cell>
          <cell r="BT120" t="str">
            <v>Sim</v>
          </cell>
          <cell r="BU120" t="str">
            <v>BRASIL</v>
          </cell>
          <cell r="BV120" t="str">
            <v>POLÍCIA FEDERAL</v>
          </cell>
          <cell r="BW120" t="str">
            <v>FP 405799</v>
          </cell>
          <cell r="BX120" t="str">
            <v>10/03/2016</v>
          </cell>
          <cell r="BY120" t="str">
            <v>09/03/2026</v>
          </cell>
        </row>
        <row r="121">
          <cell r="D121" t="str">
            <v>MARCELO FERREIRA ROMÃO</v>
          </cell>
          <cell r="E121" t="str">
            <v>MARCELO FERREIRA ROMÃO</v>
          </cell>
          <cell r="F121" t="str">
            <v>MECÂNICO</v>
          </cell>
          <cell r="G121" t="str">
            <v>BASQUETE EM CADEIRA DE RODAS</v>
          </cell>
          <cell r="H121" t="e">
            <v>#N/A</v>
          </cell>
          <cell r="I121">
            <v>43694</v>
          </cell>
          <cell r="J121">
            <v>43695</v>
          </cell>
          <cell r="K121">
            <v>43711</v>
          </cell>
          <cell r="L121">
            <v>43710</v>
          </cell>
          <cell r="M121" t="str">
            <v>Centro de Treinamento Paraolímpico Brasileiro</v>
          </cell>
          <cell r="N121" t="str">
            <v>São Paulo</v>
          </cell>
          <cell r="O121" t="str">
            <v>Aeroporto Internacional de Guarulhos</v>
          </cell>
          <cell r="P121" t="str">
            <v>Guarulhos</v>
          </cell>
          <cell r="Q121" t="str">
            <v>095.371.348-22</v>
          </cell>
          <cell r="R121" t="str">
            <v>19963953-X</v>
          </cell>
          <cell r="S121" t="str">
            <v>SSP</v>
          </cell>
          <cell r="T121" t="str">
            <v>SP</v>
          </cell>
          <cell r="U121" t="str">
            <v>07/08/2012</v>
          </cell>
          <cell r="V121" t="str">
            <v>MARCELO</v>
          </cell>
          <cell r="W121" t="str">
            <v>FERREIRA ROMÃO</v>
          </cell>
          <cell r="X121" t="str">
            <v/>
          </cell>
          <cell r="Y121" t="str">
            <v>MARCELOFROMAO@HOTMAIL.COM</v>
          </cell>
          <cell r="Z121" t="str">
            <v>07/04/1971</v>
          </cell>
          <cell r="AA121" t="str">
            <v>CASADO(A)</v>
          </cell>
          <cell r="AB121" t="str">
            <v>BRASIL</v>
          </cell>
          <cell r="AC121" t="str">
            <v>SP</v>
          </cell>
          <cell r="AD121" t="str">
            <v>GUARULHOS</v>
          </cell>
          <cell r="AE121" t="str">
            <v>MASCULINO</v>
          </cell>
          <cell r="AF121" t="str">
            <v>EDNA FERREIRA ROMAO</v>
          </cell>
          <cell r="AG121" t="str">
            <v>BENEDITO ROMÃO</v>
          </cell>
          <cell r="AH121" t="str">
            <v>SEM CLUBE</v>
          </cell>
          <cell r="AI121" t="str">
            <v>SEM CLUBE</v>
          </cell>
          <cell r="AJ121" t="str">
            <v/>
          </cell>
          <cell r="AK121" t="str">
            <v/>
          </cell>
          <cell r="AL121" t="str">
            <v/>
          </cell>
          <cell r="AM121" t="str">
            <v>CONFEDERAÇÃO BRASILEIRA DE BASQUETEBOL EM CADEIRA DE RODAS</v>
          </cell>
          <cell r="AN121" t="str">
            <v/>
          </cell>
          <cell r="AO121" t="str">
            <v>92.0</v>
          </cell>
          <cell r="AP121" t="str">
            <v>1.9</v>
          </cell>
          <cell r="AQ121" t="str">
            <v/>
          </cell>
          <cell r="AR121" t="str">
            <v>ENSINO MÉDIO COMPLETO</v>
          </cell>
          <cell r="AS121" t="str">
            <v>122.18057.22-2</v>
          </cell>
          <cell r="AT121" t="str">
            <v/>
          </cell>
          <cell r="AU121" t="str">
            <v/>
          </cell>
          <cell r="AV121" t="str">
            <v>Não</v>
          </cell>
          <cell r="AW121" t="str">
            <v>Não</v>
          </cell>
          <cell r="AX121" t="str">
            <v/>
          </cell>
          <cell r="AY121" t="str">
            <v>Não</v>
          </cell>
          <cell r="AZ121" t="str">
            <v>Não</v>
          </cell>
          <cell r="BA121">
            <v>0</v>
          </cell>
          <cell r="BB121" t="str">
            <v>02.739-050</v>
          </cell>
          <cell r="BC121" t="str">
            <v>TRAVESSA JORGE BERMUDEZ</v>
          </cell>
          <cell r="BD121" t="str">
            <v>58</v>
          </cell>
          <cell r="BE121" t="str">
            <v/>
          </cell>
          <cell r="BF121" t="str">
            <v>ITABERABA</v>
          </cell>
          <cell r="BG121" t="str">
            <v>BRASIL</v>
          </cell>
          <cell r="BH121" t="str">
            <v>SP</v>
          </cell>
          <cell r="BI121" t="str">
            <v>SÃO PAULO</v>
          </cell>
          <cell r="BJ121" t="str">
            <v>AEROPORTO DE GUARULHOS</v>
          </cell>
          <cell r="BK121" t="str">
            <v>(11) 98588-5636</v>
          </cell>
          <cell r="BL121" t="str">
            <v/>
          </cell>
          <cell r="BM121" t="str">
            <v>104</v>
          </cell>
          <cell r="BN121" t="str">
            <v>CAIXA ECONÔMICA FEDERAL</v>
          </cell>
          <cell r="BO121" t="str">
            <v>CONTA POUPANÇA</v>
          </cell>
          <cell r="BP121" t="str">
            <v>1371</v>
          </cell>
          <cell r="BQ121" t="str">
            <v>14111-1</v>
          </cell>
          <cell r="BR121" t="str">
            <v>Não</v>
          </cell>
          <cell r="BS121">
            <v>0</v>
          </cell>
          <cell r="BT121" t="str">
            <v>Sim</v>
          </cell>
          <cell r="BU121" t="str">
            <v>BRASIL</v>
          </cell>
          <cell r="BV121" t="str">
            <v>POLÍCIA FEDERAL</v>
          </cell>
          <cell r="BW121" t="str">
            <v>FZ 264231</v>
          </cell>
          <cell r="BX121" t="str">
            <v>10/05/2019</v>
          </cell>
          <cell r="BY121" t="str">
            <v>09/05/2029</v>
          </cell>
        </row>
        <row r="122">
          <cell r="D122" t="str">
            <v>MARCOS CANDIDO SANCHEZ DA SILVA</v>
          </cell>
          <cell r="E122" t="str">
            <v>MARCOS CANDIDO SANCHEZ DA SILVA</v>
          </cell>
          <cell r="F122" t="str">
            <v>ATLETA</v>
          </cell>
          <cell r="G122" t="str">
            <v>BASQUETE EM CADEIRA DE RODAS</v>
          </cell>
          <cell r="H122" t="e">
            <v>#N/A</v>
          </cell>
          <cell r="I122">
            <v>43694</v>
          </cell>
          <cell r="J122">
            <v>43695</v>
          </cell>
          <cell r="K122">
            <v>43711</v>
          </cell>
          <cell r="L122">
            <v>43710</v>
          </cell>
          <cell r="M122" t="str">
            <v>Centro de Treinamento Paraolímpico Brasileiro</v>
          </cell>
          <cell r="N122" t="str">
            <v>São Paulo</v>
          </cell>
          <cell r="O122" t="str">
            <v>Aeroporto Internacional de Guarulhos</v>
          </cell>
          <cell r="P122" t="str">
            <v>Guarulhos</v>
          </cell>
          <cell r="Q122" t="str">
            <v>310.056.818-48</v>
          </cell>
          <cell r="R122" t="str">
            <v>34.806.031-2</v>
          </cell>
          <cell r="S122" t="str">
            <v>SSP</v>
          </cell>
          <cell r="T122" t="str">
            <v>GO</v>
          </cell>
          <cell r="U122" t="str">
            <v>20/06/2017</v>
          </cell>
          <cell r="V122" t="str">
            <v>MARCOS</v>
          </cell>
          <cell r="W122" t="str">
            <v>CANDIDO SANCHEZ DA SILVA</v>
          </cell>
          <cell r="X122" t="str">
            <v>MARCOS SANCHEZ</v>
          </cell>
          <cell r="Y122" t="str">
            <v>KARITASTAM@HOTMAIL.COM</v>
          </cell>
          <cell r="Z122" t="str">
            <v>20/07/1982</v>
          </cell>
          <cell r="AA122" t="str">
            <v>CASADO(A)</v>
          </cell>
          <cell r="AB122" t="str">
            <v>BRASIL</v>
          </cell>
          <cell r="AC122" t="str">
            <v>MG</v>
          </cell>
          <cell r="AD122" t="str">
            <v>BELO HORIZONTE</v>
          </cell>
          <cell r="AE122" t="str">
            <v>MASCULINO</v>
          </cell>
          <cell r="AF122" t="str">
            <v>ELAINE CRISTINA SANCHEZ</v>
          </cell>
          <cell r="AG122" t="str">
            <v>RAIMUNDO CANDIDO DA SILVA</v>
          </cell>
          <cell r="AH122" t="str">
            <v>SEM CLUBE</v>
          </cell>
          <cell r="AI122" t="str">
            <v>SEM CLUBE</v>
          </cell>
          <cell r="AJ122" t="str">
            <v/>
          </cell>
          <cell r="AK122" t="str">
            <v/>
          </cell>
          <cell r="AL122" t="str">
            <v/>
          </cell>
          <cell r="AM122" t="str">
            <v>CONFEDERAÇÃO BRASILEIRA DE BASQUETEBOL EM CADEIRA DE RODAS</v>
          </cell>
          <cell r="AN122" t="str">
            <v/>
          </cell>
          <cell r="AO122" t="str">
            <v>0.0</v>
          </cell>
          <cell r="AP122" t="str">
            <v>0.0</v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>Não</v>
          </cell>
          <cell r="AW122" t="str">
            <v>Sim</v>
          </cell>
          <cell r="AX122" t="str">
            <v>FISICA</v>
          </cell>
          <cell r="AY122" t="str">
            <v>Não</v>
          </cell>
          <cell r="AZ122" t="str">
            <v>Sim</v>
          </cell>
          <cell r="BA122">
            <v>1</v>
          </cell>
          <cell r="BB122" t="str">
            <v>13.040-702</v>
          </cell>
          <cell r="BC122" t="str">
            <v>RUA DR.HERCULANO GOUVEA NETO</v>
          </cell>
          <cell r="BD122" t="str">
            <v>460</v>
          </cell>
          <cell r="BE122" t="str">
            <v>BLOCO - J  APTO 21</v>
          </cell>
          <cell r="BF122" t="str">
            <v>PQ. SÃO MARTINHO</v>
          </cell>
          <cell r="BG122" t="str">
            <v>BRASIL</v>
          </cell>
          <cell r="BH122" t="str">
            <v>SP</v>
          </cell>
          <cell r="BI122" t="str">
            <v>CAMPINAS</v>
          </cell>
          <cell r="BJ122" t="str">
            <v>AEROPORTO INTERNACIONAL DE VIRACOPOS/CAMPINAS</v>
          </cell>
          <cell r="BK122" t="str">
            <v>(19) 98425-0226</v>
          </cell>
          <cell r="BL122" t="str">
            <v/>
          </cell>
          <cell r="BM122" t="str">
            <v>104</v>
          </cell>
          <cell r="BN122" t="str">
            <v>CAIXA ECONÔMICA FEDERAL</v>
          </cell>
          <cell r="BO122" t="str">
            <v>CONTA CORRENTE</v>
          </cell>
          <cell r="BP122" t="str">
            <v>0999</v>
          </cell>
          <cell r="BQ122" t="str">
            <v>20081-7</v>
          </cell>
          <cell r="BR122" t="str">
            <v>Não</v>
          </cell>
          <cell r="BS122">
            <v>0</v>
          </cell>
          <cell r="BT122" t="str">
            <v>Sim</v>
          </cell>
          <cell r="BU122" t="str">
            <v>BRASIL</v>
          </cell>
          <cell r="BV122" t="str">
            <v>POLÍCIA FEDERAL</v>
          </cell>
          <cell r="BW122" t="str">
            <v>FY 441948</v>
          </cell>
          <cell r="BX122" t="str">
            <v>13/03/2019</v>
          </cell>
          <cell r="BY122" t="str">
            <v>12/03/2029</v>
          </cell>
        </row>
        <row r="123">
          <cell r="D123" t="str">
            <v>MARCOS VITOR SOUZA ARAUJO</v>
          </cell>
          <cell r="E123" t="str">
            <v>MARCOS VITOR SOUZA ARAUJO</v>
          </cell>
          <cell r="F123" t="str">
            <v>AUXILIAR TÉCNICO</v>
          </cell>
          <cell r="G123" t="str">
            <v>BASQUETE EM CADEIRA DE RODAS</v>
          </cell>
          <cell r="H123" t="e">
            <v>#N/A</v>
          </cell>
          <cell r="I123">
            <v>43694</v>
          </cell>
          <cell r="J123">
            <v>43695</v>
          </cell>
          <cell r="K123">
            <v>43711</v>
          </cell>
          <cell r="L123">
            <v>43710</v>
          </cell>
          <cell r="M123" t="str">
            <v>Centro de Treinamento Paraolímpico Brasileiro</v>
          </cell>
          <cell r="N123" t="str">
            <v>São Paulo</v>
          </cell>
          <cell r="O123" t="str">
            <v>Aeroporto Internacional de Guarulhos</v>
          </cell>
          <cell r="P123" t="str">
            <v>Guarulhos</v>
          </cell>
          <cell r="Q123" t="str">
            <v>124.906.127-00</v>
          </cell>
          <cell r="R123" t="str">
            <v>2232592</v>
          </cell>
          <cell r="S123" t="str">
            <v>SSP</v>
          </cell>
          <cell r="T123" t="str">
            <v>ES</v>
          </cell>
          <cell r="U123" t="str">
            <v>16/05/2005</v>
          </cell>
          <cell r="V123" t="str">
            <v>MARCOS</v>
          </cell>
          <cell r="W123" t="str">
            <v>VITOR SOUZA ARAUJO</v>
          </cell>
          <cell r="X123" t="str">
            <v/>
          </cell>
          <cell r="Y123" t="str">
            <v>MARCOSVITORSA@HOTMAIL.COM</v>
          </cell>
          <cell r="Z123" t="str">
            <v>03/10/1991</v>
          </cell>
          <cell r="AA123" t="str">
            <v>SOLTEIRO(A)</v>
          </cell>
          <cell r="AB123" t="str">
            <v>BRASIL</v>
          </cell>
          <cell r="AC123" t="str">
            <v>ES</v>
          </cell>
          <cell r="AD123" t="str">
            <v>VITÓRIA</v>
          </cell>
          <cell r="AE123" t="str">
            <v>MASCULINO</v>
          </cell>
          <cell r="AF123" t="str">
            <v>ALESSANDRA ARAUJO</v>
          </cell>
          <cell r="AG123" t="str">
            <v>MARCOS FERREIRA DE SOUZA</v>
          </cell>
          <cell r="AH123" t="str">
            <v>SEM CLUBE</v>
          </cell>
          <cell r="AI123" t="str">
            <v>SEM CLUBE</v>
          </cell>
          <cell r="AJ123" t="str">
            <v/>
          </cell>
          <cell r="AK123" t="str">
            <v/>
          </cell>
          <cell r="AL123" t="str">
            <v/>
          </cell>
          <cell r="AM123" t="str">
            <v>CONFEDERAÇÃO BRASILEIRA DE BASQUETEBOL EM CADEIRA DE RODAS</v>
          </cell>
          <cell r="AN123" t="str">
            <v/>
          </cell>
          <cell r="AO123" t="str">
            <v>80.0</v>
          </cell>
          <cell r="AP123" t="str">
            <v>1.7</v>
          </cell>
          <cell r="AQ123" t="str">
            <v/>
          </cell>
          <cell r="AR123" t="str">
            <v>ENSINO SUPERIOR COMPLETO</v>
          </cell>
          <cell r="AS123" t="str">
            <v/>
          </cell>
          <cell r="AT123" t="str">
            <v/>
          </cell>
          <cell r="AU123" t="str">
            <v/>
          </cell>
          <cell r="AV123" t="str">
            <v>Não</v>
          </cell>
          <cell r="AW123" t="str">
            <v>Não</v>
          </cell>
          <cell r="AX123" t="str">
            <v/>
          </cell>
          <cell r="AY123" t="str">
            <v>Não</v>
          </cell>
          <cell r="AZ123" t="str">
            <v>Não</v>
          </cell>
          <cell r="BA123">
            <v>0</v>
          </cell>
          <cell r="BB123" t="str">
            <v>04.321-160</v>
          </cell>
          <cell r="BC123" t="str">
            <v>RUA DAS PITOMBEIRAS</v>
          </cell>
          <cell r="BD123" t="str">
            <v>296</v>
          </cell>
          <cell r="BE123" t="str">
            <v>VILA PARQUE JABAQUARA</v>
          </cell>
          <cell r="BF123" t="str">
            <v>JABAQUARA</v>
          </cell>
          <cell r="BG123" t="str">
            <v>BRASIL</v>
          </cell>
          <cell r="BH123" t="str">
            <v>SP</v>
          </cell>
          <cell r="BI123" t="str">
            <v>SÃO PAULO</v>
          </cell>
          <cell r="BJ123" t="str">
            <v>AEROPORTO DE CONGONHAS</v>
          </cell>
          <cell r="BK123" t="str">
            <v>(27) 99882-1381</v>
          </cell>
          <cell r="BL123" t="str">
            <v/>
          </cell>
          <cell r="BM123" t="str">
            <v>1</v>
          </cell>
          <cell r="BN123" t="str">
            <v>BANCO DO BRASIL S.A.</v>
          </cell>
          <cell r="BO123" t="str">
            <v>CONTA CORRENTE</v>
          </cell>
          <cell r="BP123" t="str">
            <v>3193-3</v>
          </cell>
          <cell r="BQ123" t="str">
            <v>23112-6</v>
          </cell>
          <cell r="BR123" t="str">
            <v>Não</v>
          </cell>
          <cell r="BS123">
            <v>0</v>
          </cell>
          <cell r="BT123" t="str">
            <v>Sim</v>
          </cell>
          <cell r="BU123" t="str">
            <v>BRASIL</v>
          </cell>
          <cell r="BV123" t="str">
            <v>POLÍCIA FEDERAL</v>
          </cell>
          <cell r="BW123" t="str">
            <v>FY 160967</v>
          </cell>
          <cell r="BX123" t="str">
            <v>08/02/2019</v>
          </cell>
          <cell r="BY123" t="str">
            <v>07/02/2029</v>
          </cell>
        </row>
        <row r="124">
          <cell r="D124" t="str">
            <v>MAXCILEIDE DE DEUS RAMOS</v>
          </cell>
          <cell r="E124" t="str">
            <v>MAXCILEIDE DE DEUS RAMOS</v>
          </cell>
          <cell r="F124" t="str">
            <v>ATLETA</v>
          </cell>
          <cell r="G124" t="str">
            <v>BASQUETE EM CADEIRA DE RODAS</v>
          </cell>
          <cell r="H124" t="e">
            <v>#N/A</v>
          </cell>
          <cell r="I124">
            <v>43694</v>
          </cell>
          <cell r="J124">
            <v>43695</v>
          </cell>
          <cell r="K124">
            <v>43711</v>
          </cell>
          <cell r="L124">
            <v>43710</v>
          </cell>
          <cell r="M124" t="str">
            <v>Centro de Treinamento Paraolímpico Brasileiro</v>
          </cell>
          <cell r="N124" t="str">
            <v>São Paulo</v>
          </cell>
          <cell r="O124" t="str">
            <v>Aeroporto Internacional de Guarulhos</v>
          </cell>
          <cell r="P124" t="str">
            <v>Guarulhos</v>
          </cell>
          <cell r="Q124" t="str">
            <v>058.285.457-10</v>
          </cell>
          <cell r="R124" t="str">
            <v>3706811</v>
          </cell>
          <cell r="S124" t="str">
            <v>SSP</v>
          </cell>
          <cell r="T124" t="str">
            <v>ES</v>
          </cell>
          <cell r="U124" t="str">
            <v>06/11/2012</v>
          </cell>
          <cell r="V124" t="str">
            <v>MAXCILEIDE</v>
          </cell>
          <cell r="W124" t="str">
            <v>DE DEUS RAMOS</v>
          </cell>
          <cell r="X124" t="str">
            <v/>
          </cell>
          <cell r="Y124" t="str">
            <v>MAX.LEIDE@HOTMAIL.COM</v>
          </cell>
          <cell r="Z124" t="str">
            <v>27/05/1998</v>
          </cell>
          <cell r="AA124" t="str">
            <v>SOLTEIRO(A)</v>
          </cell>
          <cell r="AB124" t="str">
            <v>BRASIL</v>
          </cell>
          <cell r="AC124" t="str">
            <v>ES</v>
          </cell>
          <cell r="AD124" t="str">
            <v>SERRA</v>
          </cell>
          <cell r="AE124" t="str">
            <v>FEMININO</v>
          </cell>
          <cell r="AF124" t="str">
            <v>ALMERINDA ANTONIA DE DEUS</v>
          </cell>
          <cell r="AG124" t="str">
            <v>JOSÉ RICARDO VIANA RAMOS</v>
          </cell>
          <cell r="AH124" t="str">
            <v>SEM CLUBE</v>
          </cell>
          <cell r="AI124" t="str">
            <v>SEM CLUBE</v>
          </cell>
          <cell r="AJ124" t="str">
            <v/>
          </cell>
          <cell r="AK124" t="str">
            <v/>
          </cell>
          <cell r="AL124" t="str">
            <v/>
          </cell>
          <cell r="AM124" t="str">
            <v>CONFEDERAÇÃO BRASILEIRA DE BASQUETEBOL EM CADEIRA DE RODAS</v>
          </cell>
          <cell r="AN124" t="str">
            <v>WILSON FLAVIO DA SILVA CORREA</v>
          </cell>
          <cell r="AO124" t="str">
            <v>49.0</v>
          </cell>
          <cell r="AP124" t="str">
            <v>1.55</v>
          </cell>
          <cell r="AQ124" t="str">
            <v/>
          </cell>
          <cell r="AR124" t="str">
            <v>ENSINO MÉDIO COMPLETO</v>
          </cell>
          <cell r="AS124" t="str">
            <v/>
          </cell>
          <cell r="AT124" t="str">
            <v/>
          </cell>
          <cell r="AU124" t="str">
            <v/>
          </cell>
          <cell r="AV124" t="str">
            <v>Não</v>
          </cell>
          <cell r="AW124" t="str">
            <v>Sim</v>
          </cell>
          <cell r="AX124" t="str">
            <v>FISICA</v>
          </cell>
          <cell r="AY124" t="str">
            <v>Não</v>
          </cell>
          <cell r="AZ124" t="str">
            <v>Não</v>
          </cell>
          <cell r="BA124">
            <v>1</v>
          </cell>
          <cell r="BB124" t="str">
            <v>29.178-400</v>
          </cell>
          <cell r="BC124" t="str">
            <v>AVENIDA SÃO FRANCISCO</v>
          </cell>
          <cell r="BD124" t="str">
            <v>458</v>
          </cell>
          <cell r="BE124" t="str">
            <v>PLANALTO SERRANO BLOCO A</v>
          </cell>
          <cell r="BF124" t="str">
            <v>SERRA</v>
          </cell>
          <cell r="BG124" t="str">
            <v>BRASIL</v>
          </cell>
          <cell r="BH124" t="str">
            <v>ES</v>
          </cell>
          <cell r="BI124" t="str">
            <v>SERRA</v>
          </cell>
          <cell r="BJ124" t="str">
            <v>AEROPORTO DE VITÓRIA - EURICO DE AGUIAR SALLES</v>
          </cell>
          <cell r="BK124" t="str">
            <v>(27) 99879-7372</v>
          </cell>
          <cell r="BL124" t="str">
            <v/>
          </cell>
          <cell r="BM124" t="str">
            <v>104</v>
          </cell>
          <cell r="BN124" t="str">
            <v>CAIXA ECONÔMICA FEDERAL</v>
          </cell>
          <cell r="BO124" t="str">
            <v>CONTA POUPANÇA</v>
          </cell>
          <cell r="BP124" t="str">
            <v>0882</v>
          </cell>
          <cell r="BQ124" t="str">
            <v>183403-5</v>
          </cell>
          <cell r="BR124" t="str">
            <v>Não</v>
          </cell>
          <cell r="BS124">
            <v>0</v>
          </cell>
          <cell r="BT124" t="str">
            <v>Sim</v>
          </cell>
          <cell r="BU124" t="str">
            <v>BRASIL</v>
          </cell>
          <cell r="BV124" t="str">
            <v>POLÍCIA FEDERAL</v>
          </cell>
          <cell r="BW124" t="str">
            <v>FS 853238</v>
          </cell>
          <cell r="BX124" t="str">
            <v>30/03/2017</v>
          </cell>
          <cell r="BY124" t="str">
            <v>29/03/2027</v>
          </cell>
        </row>
        <row r="125">
          <cell r="D125" t="str">
            <v>OARA UCHOA ASSUNCAO</v>
          </cell>
          <cell r="E125" t="str">
            <v>OARA UCHOA ASSUNCAO</v>
          </cell>
          <cell r="F125" t="str">
            <v>ATLETA</v>
          </cell>
          <cell r="G125" t="str">
            <v>BASQUETE EM CADEIRA DE RODAS</v>
          </cell>
          <cell r="H125" t="e">
            <v>#N/A</v>
          </cell>
          <cell r="I125">
            <v>43694</v>
          </cell>
          <cell r="J125">
            <v>43695</v>
          </cell>
          <cell r="K125">
            <v>43711</v>
          </cell>
          <cell r="L125">
            <v>43710</v>
          </cell>
          <cell r="M125" t="str">
            <v>Centro de Treinamento Paraolímpico Brasileiro</v>
          </cell>
          <cell r="N125" t="str">
            <v>São Paulo</v>
          </cell>
          <cell r="O125" t="str">
            <v>Aeroporto Internacional de Guarulhos</v>
          </cell>
          <cell r="P125" t="str">
            <v>Guarulhos</v>
          </cell>
          <cell r="Q125" t="str">
            <v>601.825.813-73</v>
          </cell>
          <cell r="R125" t="str">
            <v>2003021045254</v>
          </cell>
          <cell r="S125" t="str">
            <v>SSPDS</v>
          </cell>
          <cell r="T125" t="str">
            <v>CE</v>
          </cell>
          <cell r="U125" t="str">
            <v>09/05/2012</v>
          </cell>
          <cell r="V125" t="str">
            <v>OARA</v>
          </cell>
          <cell r="W125" t="str">
            <v>UCHOA ASSUNCAO</v>
          </cell>
          <cell r="X125" t="str">
            <v>OARA</v>
          </cell>
          <cell r="Y125" t="str">
            <v>OARA_UCHOA@HOTMAIL.COM</v>
          </cell>
          <cell r="Z125" t="str">
            <v>02/07/1995</v>
          </cell>
          <cell r="AA125" t="str">
            <v>SOLTEIRO(A)</v>
          </cell>
          <cell r="AB125" t="str">
            <v>BRASIL</v>
          </cell>
          <cell r="AC125" t="str">
            <v>CE</v>
          </cell>
          <cell r="AD125" t="str">
            <v>FORTALEZA</v>
          </cell>
          <cell r="AE125" t="str">
            <v>FEMININO</v>
          </cell>
          <cell r="AF125" t="str">
            <v>MARIA DA CONCEICAO BELARMINO UCHOA</v>
          </cell>
          <cell r="AG125" t="str">
            <v>OZEAS MOREIRA ASSUNCAO</v>
          </cell>
          <cell r="AH125" t="str">
            <v>ASSOCIAÇÃO DOS DEFICIENTES MOTORES DO CEARÁ</v>
          </cell>
          <cell r="AI125" t="str">
            <v>ADM-CE</v>
          </cell>
          <cell r="AJ125" t="str">
            <v>ANA LUCIA BOTELHO MACIEL</v>
          </cell>
          <cell r="AK125" t="str">
            <v>admceara@hotmail.com</v>
          </cell>
          <cell r="AL125" t="str">
            <v>admceara@hotmail.com</v>
          </cell>
          <cell r="AM125" t="str">
            <v>CONFEDERAÇÃO BRASILEIRA DE BASQUETEBOL EM CADEIRA DE RODAS</v>
          </cell>
          <cell r="AN125" t="str">
            <v>WILSON FLAVIO DA SILVA CORREA</v>
          </cell>
          <cell r="AO125" t="str">
            <v>59.0</v>
          </cell>
          <cell r="AP125" t="str">
            <v>1.64</v>
          </cell>
          <cell r="AQ125" t="str">
            <v/>
          </cell>
          <cell r="AR125" t="str">
            <v>ENSINO MÉDIO COMPLETO</v>
          </cell>
          <cell r="AS125" t="str">
            <v/>
          </cell>
          <cell r="AT125" t="str">
            <v/>
          </cell>
          <cell r="AU125" t="str">
            <v/>
          </cell>
          <cell r="AV125" t="str">
            <v>Não</v>
          </cell>
          <cell r="AW125" t="str">
            <v>Sim</v>
          </cell>
          <cell r="AX125" t="str">
            <v>FISICA</v>
          </cell>
          <cell r="AY125" t="str">
            <v>Não</v>
          </cell>
          <cell r="AZ125" t="str">
            <v>Não</v>
          </cell>
          <cell r="BA125">
            <v>1</v>
          </cell>
          <cell r="BB125" t="str">
            <v>61.700-000</v>
          </cell>
          <cell r="BC125" t="str">
            <v>RUA SOL NASCENTE</v>
          </cell>
          <cell r="BD125" t="str">
            <v>SN</v>
          </cell>
          <cell r="BE125" t="str">
            <v>AEREA VERDE DO CAMARA</v>
          </cell>
          <cell r="BF125" t="str">
            <v>CAMARA</v>
          </cell>
          <cell r="BG125" t="str">
            <v>BRASIL</v>
          </cell>
          <cell r="BH125" t="str">
            <v>CE</v>
          </cell>
          <cell r="BI125" t="str">
            <v>AQUIRAZ</v>
          </cell>
          <cell r="BJ125" t="str">
            <v>AEROPORTO INTERNACIONAL DE FORTALEZA</v>
          </cell>
          <cell r="BK125" t="str">
            <v>(85) 98556-7245</v>
          </cell>
          <cell r="BL125" t="str">
            <v/>
          </cell>
          <cell r="BM125" t="str">
            <v>104</v>
          </cell>
          <cell r="BN125" t="str">
            <v>CAIXA ECONÔMICA FEDERAL</v>
          </cell>
          <cell r="BO125" t="str">
            <v>CONTA POUPANÇA</v>
          </cell>
          <cell r="BP125" t="str">
            <v>2558</v>
          </cell>
          <cell r="BQ125" t="str">
            <v>126766-5</v>
          </cell>
          <cell r="BR125" t="str">
            <v>Não</v>
          </cell>
          <cell r="BS125">
            <v>0</v>
          </cell>
          <cell r="BT125" t="str">
            <v>Sim</v>
          </cell>
          <cell r="BU125" t="str">
            <v>BRASIL</v>
          </cell>
          <cell r="BV125" t="str">
            <v>POLÍCIA FEDERAL</v>
          </cell>
          <cell r="BW125" t="str">
            <v>FS857497</v>
          </cell>
          <cell r="BX125" t="str">
            <v>30/03/2017</v>
          </cell>
          <cell r="BY125" t="str">
            <v>29/03/2027</v>
          </cell>
        </row>
        <row r="126">
          <cell r="D126" t="str">
            <v>PAOLA KLOKLER</v>
          </cell>
          <cell r="E126" t="str">
            <v>PAOLA KLOKLER</v>
          </cell>
          <cell r="F126" t="str">
            <v>ATLETA</v>
          </cell>
          <cell r="G126" t="str">
            <v>BASQUETE EM CADEIRA DE RODAS</v>
          </cell>
          <cell r="H126" t="e">
            <v>#N/A</v>
          </cell>
          <cell r="I126">
            <v>43694</v>
          </cell>
          <cell r="J126">
            <v>43695</v>
          </cell>
          <cell r="K126">
            <v>43711</v>
          </cell>
          <cell r="L126">
            <v>43710</v>
          </cell>
          <cell r="M126" t="str">
            <v>Centro de Treinamento Paraolímpico Brasileiro</v>
          </cell>
          <cell r="N126" t="str">
            <v>São Paulo</v>
          </cell>
          <cell r="O126" t="str">
            <v>Aeroporto Internacional de Guarulhos</v>
          </cell>
          <cell r="P126" t="str">
            <v>Guarulhos</v>
          </cell>
          <cell r="Q126" t="str">
            <v>331.713.488-70</v>
          </cell>
          <cell r="R126" t="str">
            <v>47.314.129-2</v>
          </cell>
          <cell r="S126" t="str">
            <v>SSP</v>
          </cell>
          <cell r="T126" t="str">
            <v>SP</v>
          </cell>
          <cell r="U126" t="str">
            <v>18/03/2014</v>
          </cell>
          <cell r="V126" t="str">
            <v>PAOLA</v>
          </cell>
          <cell r="W126" t="str">
            <v>KLOKLER</v>
          </cell>
          <cell r="X126" t="str">
            <v>PAOLA</v>
          </cell>
          <cell r="Y126" t="str">
            <v>LOLAMATERIAS@HOTMAIL.COM</v>
          </cell>
          <cell r="Z126" t="str">
            <v>26/01/1991</v>
          </cell>
          <cell r="AA126" t="str">
            <v>SOLTEIRO(A)</v>
          </cell>
          <cell r="AB126" t="str">
            <v>BRASIL</v>
          </cell>
          <cell r="AC126" t="str">
            <v>SP</v>
          </cell>
          <cell r="AD126" t="str">
            <v>SÃO PAULO</v>
          </cell>
          <cell r="AE126" t="str">
            <v>FEMININO</v>
          </cell>
          <cell r="AF126" t="str">
            <v>MARIA WALTRAUT KLOKLER</v>
          </cell>
          <cell r="AG126" t="str">
            <v>AUSENTE</v>
          </cell>
          <cell r="AH126" t="str">
            <v>SEM CLUBE</v>
          </cell>
          <cell r="AI126" t="str">
            <v>SEM CLUBE</v>
          </cell>
          <cell r="AJ126" t="str">
            <v/>
          </cell>
          <cell r="AK126" t="str">
            <v/>
          </cell>
          <cell r="AL126" t="str">
            <v/>
          </cell>
          <cell r="AM126" t="str">
            <v>CONFEDERAÇÃO BRASILEIRA DE BASQUETEBOL EM CADEIRA DE RODAS</v>
          </cell>
          <cell r="AN126" t="str">
            <v>WILSON FLAVIO DA SILVA CORREA</v>
          </cell>
          <cell r="AO126" t="str">
            <v>58.0</v>
          </cell>
          <cell r="AP126" t="str">
            <v>1.63</v>
          </cell>
          <cell r="AQ126" t="str">
            <v/>
          </cell>
          <cell r="AR126" t="str">
            <v>ENSINO MÉDIO COMPLETO</v>
          </cell>
          <cell r="AS126" t="str">
            <v>204.33587.26-6</v>
          </cell>
          <cell r="AT126" t="str">
            <v/>
          </cell>
          <cell r="AU126" t="str">
            <v/>
          </cell>
          <cell r="AV126" t="str">
            <v>Não</v>
          </cell>
          <cell r="AW126" t="str">
            <v>Sim</v>
          </cell>
          <cell r="AX126" t="str">
            <v>FISICA</v>
          </cell>
          <cell r="AY126" t="str">
            <v>Não</v>
          </cell>
          <cell r="AZ126" t="str">
            <v>Sim</v>
          </cell>
          <cell r="BA126">
            <v>1</v>
          </cell>
          <cell r="BB126" t="str">
            <v>07.080-020</v>
          </cell>
          <cell r="BC126" t="str">
            <v>RUA ITALO BRASILEIRO PIVO</v>
          </cell>
          <cell r="BD126" t="str">
            <v>126</v>
          </cell>
          <cell r="BE126" t="str">
            <v>APTO 01</v>
          </cell>
          <cell r="BF126" t="str">
            <v>PICANÇO</v>
          </cell>
          <cell r="BG126" t="str">
            <v>BRASIL</v>
          </cell>
          <cell r="BH126" t="str">
            <v>SP</v>
          </cell>
          <cell r="BI126" t="str">
            <v>GUARULHOS</v>
          </cell>
          <cell r="BJ126" t="str">
            <v>AEROPORTO DE GUARULHOS</v>
          </cell>
          <cell r="BK126" t="str">
            <v>(11) 96150-2827</v>
          </cell>
          <cell r="BL126" t="str">
            <v>(11) 2600-0230</v>
          </cell>
          <cell r="BM126" t="str">
            <v>237</v>
          </cell>
          <cell r="BN126" t="str">
            <v>BANCO BRADESCO S.A.</v>
          </cell>
          <cell r="BO126" t="str">
            <v>CONTA CORRENTE</v>
          </cell>
          <cell r="BP126" t="str">
            <v>0475 -8</v>
          </cell>
          <cell r="BQ126" t="str">
            <v>0070945-0</v>
          </cell>
          <cell r="BR126" t="str">
            <v>Sim</v>
          </cell>
          <cell r="BS126">
            <v>1</v>
          </cell>
          <cell r="BT126" t="str">
            <v>Sim</v>
          </cell>
          <cell r="BU126" t="str">
            <v>BRASIL</v>
          </cell>
          <cell r="BV126" t="str">
            <v>POLÍCIA FEDERAL</v>
          </cell>
          <cell r="BW126" t="str">
            <v>FT498670</v>
          </cell>
          <cell r="BX126" t="str">
            <v>26/06/2017</v>
          </cell>
          <cell r="BY126" t="str">
            <v>25/06/2027</v>
          </cell>
        </row>
        <row r="127">
          <cell r="D127" t="str">
            <v>PAULO CESAR DOS SANTOS</v>
          </cell>
          <cell r="E127" t="str">
            <v>PAULO CESAR DOS SANTOS</v>
          </cell>
          <cell r="F127" t="str">
            <v>ATLETA</v>
          </cell>
          <cell r="G127" t="str">
            <v>BASQUETE EM CADEIRA DE RODAS</v>
          </cell>
          <cell r="H127" t="e">
            <v>#N/A</v>
          </cell>
          <cell r="I127">
            <v>43694</v>
          </cell>
          <cell r="J127">
            <v>43695</v>
          </cell>
          <cell r="K127">
            <v>43711</v>
          </cell>
          <cell r="L127">
            <v>43710</v>
          </cell>
          <cell r="M127" t="str">
            <v>Centro de Treinamento Paraolímpico Brasileiro</v>
          </cell>
          <cell r="N127" t="str">
            <v>São Paulo</v>
          </cell>
          <cell r="O127" t="str">
            <v>Aeroporto Internacional de Guarulhos</v>
          </cell>
          <cell r="P127" t="str">
            <v>Guarulhos</v>
          </cell>
          <cell r="Q127" t="str">
            <v>069.950.438-47</v>
          </cell>
          <cell r="R127" t="str">
            <v>22.916.671-4</v>
          </cell>
          <cell r="S127" t="str">
            <v>SSP</v>
          </cell>
          <cell r="T127" t="str">
            <v>SP</v>
          </cell>
          <cell r="U127" t="str">
            <v>28/05/2015</v>
          </cell>
          <cell r="V127" t="str">
            <v>PAULO CESAR</v>
          </cell>
          <cell r="W127" t="str">
            <v>DOS SANTOS</v>
          </cell>
          <cell r="X127" t="str">
            <v>JATOBÁ</v>
          </cell>
          <cell r="Y127" t="str">
            <v>PAULOJATO@YAHOO.COM.BR</v>
          </cell>
          <cell r="Z127" t="str">
            <v>18/11/1972</v>
          </cell>
          <cell r="AA127" t="str">
            <v>CASADO(A)</v>
          </cell>
          <cell r="AB127" t="str">
            <v>BRASIL</v>
          </cell>
          <cell r="AC127" t="str">
            <v>SP</v>
          </cell>
          <cell r="AD127" t="str">
            <v>SANTOS</v>
          </cell>
          <cell r="AE127" t="str">
            <v>MASCULINO</v>
          </cell>
          <cell r="AF127" t="str">
            <v>CREUZA DE SOUZA SANTOS</v>
          </cell>
          <cell r="AG127" t="str">
            <v>BENEDITO JOSÉ DOS SANTOS</v>
          </cell>
          <cell r="AH127" t="str">
            <v>CAD - CLUBE AMIGOS DOS DEFICIENTES</v>
          </cell>
          <cell r="AI127" t="str">
            <v>CAD</v>
          </cell>
          <cell r="AJ127" t="str">
            <v>PAULO CÉSAR DOS SANTOS</v>
          </cell>
          <cell r="AK127" t="str">
            <v>paulojato@yahoo.com.br</v>
          </cell>
          <cell r="AL127" t="str">
            <v>cadriopretosp@yahoo.com.br</v>
          </cell>
          <cell r="AM127" t="str">
            <v>CONFEDERAÇÃO BRASILEIRA DE BASQUETEBOL EM CADEIRA DE RODAS</v>
          </cell>
          <cell r="AN127" t="str">
            <v>SILENO DA SILVA SANTOS</v>
          </cell>
          <cell r="AO127" t="str">
            <v>78.0</v>
          </cell>
          <cell r="AP127" t="str">
            <v>1.6</v>
          </cell>
          <cell r="AQ127" t="str">
            <v>BRA PM 040028</v>
          </cell>
          <cell r="AR127" t="str">
            <v>ENSINO SUPERIOR COMPLETO</v>
          </cell>
          <cell r="AS127" t="str">
            <v>126.13294.15-0</v>
          </cell>
          <cell r="AT127" t="str">
            <v/>
          </cell>
          <cell r="AU127" t="str">
            <v/>
          </cell>
          <cell r="AV127" t="str">
            <v>Não</v>
          </cell>
          <cell r="AW127" t="str">
            <v>Sim</v>
          </cell>
          <cell r="AX127" t="str">
            <v>FISICA</v>
          </cell>
          <cell r="AY127" t="str">
            <v>Não</v>
          </cell>
          <cell r="AZ127" t="str">
            <v>Sim</v>
          </cell>
          <cell r="BA127">
            <v>1</v>
          </cell>
          <cell r="BB127" t="str">
            <v>15.040-510</v>
          </cell>
          <cell r="BC127" t="str">
            <v>RUA OSVALDO RODRIGUES DA COSTA</v>
          </cell>
          <cell r="BD127" t="str">
            <v>475</v>
          </cell>
          <cell r="BE127" t="str">
            <v/>
          </cell>
          <cell r="BF127" t="str">
            <v>MACEDO TELES I</v>
          </cell>
          <cell r="BG127" t="str">
            <v>BRASIL</v>
          </cell>
          <cell r="BH127" t="str">
            <v>SP</v>
          </cell>
          <cell r="BI127" t="str">
            <v>SÃO JOSÉ DO RIO PRETO</v>
          </cell>
          <cell r="BJ127" t="str">
            <v>AEROPORTO ESTADUAL PROF. ERIBELTO MANOEL REINO</v>
          </cell>
          <cell r="BK127" t="str">
            <v>(17) 99116-8573</v>
          </cell>
          <cell r="BL127" t="str">
            <v/>
          </cell>
          <cell r="BM127" t="str">
            <v>1</v>
          </cell>
          <cell r="BN127" t="str">
            <v>BANCO DO BRASIL S.A.</v>
          </cell>
          <cell r="BO127" t="str">
            <v>CONTA CORRENTE</v>
          </cell>
          <cell r="BP127" t="str">
            <v>4651-5</v>
          </cell>
          <cell r="BQ127" t="str">
            <v>10544-9</v>
          </cell>
          <cell r="BR127" t="str">
            <v>Sim</v>
          </cell>
          <cell r="BS127">
            <v>1</v>
          </cell>
          <cell r="BT127" t="str">
            <v>Sim</v>
          </cell>
          <cell r="BU127" t="str">
            <v>BRASIL</v>
          </cell>
          <cell r="BV127" t="str">
            <v>POLÍCIA FEDERAL</v>
          </cell>
          <cell r="BW127" t="str">
            <v>FM910669</v>
          </cell>
          <cell r="BX127" t="str">
            <v>02/04/2015</v>
          </cell>
          <cell r="BY127" t="str">
            <v>01/04/2020</v>
          </cell>
        </row>
        <row r="128">
          <cell r="D128" t="str">
            <v>PERLA DOS SANTOS ASSUNÇÃO</v>
          </cell>
          <cell r="E128" t="str">
            <v>PERLA DOS SANTOS ASSUNÇÃO</v>
          </cell>
          <cell r="F128" t="str">
            <v>ATLETA</v>
          </cell>
          <cell r="G128" t="str">
            <v>BASQUETE EM CADEIRA DE RODAS</v>
          </cell>
          <cell r="H128" t="e">
            <v>#N/A</v>
          </cell>
          <cell r="I128">
            <v>43694</v>
          </cell>
          <cell r="J128">
            <v>43695</v>
          </cell>
          <cell r="K128">
            <v>43711</v>
          </cell>
          <cell r="L128">
            <v>43710</v>
          </cell>
          <cell r="M128" t="str">
            <v>Centro de Treinamento Paraolímpico Brasileiro</v>
          </cell>
          <cell r="N128" t="str">
            <v>São Paulo</v>
          </cell>
          <cell r="O128" t="str">
            <v>Aeroporto Internacional de Guarulhos</v>
          </cell>
          <cell r="P128" t="str">
            <v>Guarulhos</v>
          </cell>
          <cell r="Q128" t="str">
            <v>967.540.362-49</v>
          </cell>
          <cell r="R128" t="str">
            <v>5610903</v>
          </cell>
          <cell r="S128" t="str">
            <v>SSP</v>
          </cell>
          <cell r="T128" t="str">
            <v>PA</v>
          </cell>
          <cell r="U128" t="str">
            <v>08/04/2014</v>
          </cell>
          <cell r="V128" t="str">
            <v>PERLA</v>
          </cell>
          <cell r="W128" t="str">
            <v>DOS SANTOS ASSUNÇÃO</v>
          </cell>
          <cell r="X128" t="str">
            <v/>
          </cell>
          <cell r="Y128" t="str">
            <v>PERLA.ASSUNCAO@HOTMAIL.COM</v>
          </cell>
          <cell r="Z128" t="str">
            <v>28/01/1986</v>
          </cell>
          <cell r="AA128" t="str">
            <v>SOLTEIRO(A)</v>
          </cell>
          <cell r="AB128" t="str">
            <v>BRASIL</v>
          </cell>
          <cell r="AC128" t="str">
            <v>PA</v>
          </cell>
          <cell r="AD128" t="str">
            <v>BELÉM</v>
          </cell>
          <cell r="AE128" t="str">
            <v>FEMININO</v>
          </cell>
          <cell r="AF128" t="str">
            <v>ELILDE DE SOUZA ASSUNÇÃO</v>
          </cell>
          <cell r="AG128" t="str">
            <v>RILDO JOSE LOURINHO DE ASSUNÇÃO</v>
          </cell>
          <cell r="AH128" t="str">
            <v>CLUBE DOS DEFICIENTES FISICOS DO PARÁ-ALL STAR RODAS</v>
          </cell>
          <cell r="AI128" t="str">
            <v>ALL STAR RODAS</v>
          </cell>
          <cell r="AJ128" t="str">
            <v>WILSON FLÁVIO DA SILVA CORRÊA</v>
          </cell>
          <cell r="AK128" t="str">
            <v>WILSONCAJU@BOL.COM.BR</v>
          </cell>
          <cell r="AL128" t="str">
            <v>allstarrodas@yahoo.com.br</v>
          </cell>
          <cell r="AM128" t="str">
            <v>CONFEDERAÇÃO BRASILEIRA DE BASQUETEBOL EM CADEIRA DE RODAS</v>
          </cell>
          <cell r="AN128" t="str">
            <v>WILSON FLAVIO DA SILVA CORREA</v>
          </cell>
          <cell r="AO128" t="str">
            <v>48.0</v>
          </cell>
          <cell r="AP128" t="str">
            <v>1.54</v>
          </cell>
          <cell r="AQ128" t="str">
            <v/>
          </cell>
          <cell r="AR128" t="str">
            <v>ENSINO MÉDIO COMPLETO</v>
          </cell>
          <cell r="AS128" t="str">
            <v/>
          </cell>
          <cell r="AT128" t="str">
            <v/>
          </cell>
          <cell r="AU128" t="str">
            <v/>
          </cell>
          <cell r="AV128" t="str">
            <v>Não</v>
          </cell>
          <cell r="AW128" t="str">
            <v>Sim</v>
          </cell>
          <cell r="AX128" t="str">
            <v>FISICA</v>
          </cell>
          <cell r="AY128" t="str">
            <v>Não</v>
          </cell>
          <cell r="AZ128" t="str">
            <v>Sim</v>
          </cell>
          <cell r="BA128">
            <v>1</v>
          </cell>
          <cell r="BB128" t="str">
            <v>66.630-020</v>
          </cell>
          <cell r="BC128" t="str">
            <v>RUA CORONEL JOSÉ SARMENTO</v>
          </cell>
          <cell r="BD128" t="str">
            <v>942</v>
          </cell>
          <cell r="BE128" t="str">
            <v>ENTRE SANTA MARIA E SÃO PEDRO</v>
          </cell>
          <cell r="BF128" t="str">
            <v>BENGUI</v>
          </cell>
          <cell r="BG128" t="str">
            <v>BRASIL</v>
          </cell>
          <cell r="BH128" t="str">
            <v>PA</v>
          </cell>
          <cell r="BI128" t="str">
            <v>BELÉM</v>
          </cell>
          <cell r="BJ128" t="str">
            <v>AEROPORTO VAL DE CANS</v>
          </cell>
          <cell r="BK128" t="str">
            <v>(91) 99274-5407</v>
          </cell>
          <cell r="BL128" t="str">
            <v/>
          </cell>
          <cell r="BM128" t="str">
            <v>104</v>
          </cell>
          <cell r="BN128" t="str">
            <v>CAIXA ECONÔMICA FEDERAL</v>
          </cell>
          <cell r="BO128" t="str">
            <v>CONTA POUPANÇA</v>
          </cell>
          <cell r="BP128" t="str">
            <v>4110</v>
          </cell>
          <cell r="BQ128" t="str">
            <v>00026805-5</v>
          </cell>
          <cell r="BR128" t="str">
            <v>Não</v>
          </cell>
          <cell r="BS128">
            <v>0</v>
          </cell>
          <cell r="BT128" t="str">
            <v>Sim</v>
          </cell>
          <cell r="BU128" t="str">
            <v>BRASIL</v>
          </cell>
          <cell r="BV128" t="str">
            <v>POLÍCIA FEDERAL</v>
          </cell>
          <cell r="BW128" t="str">
            <v>FP487800</v>
          </cell>
          <cell r="BX128" t="str">
            <v>22/03/2016</v>
          </cell>
          <cell r="BY128" t="str">
            <v>21/03/2026</v>
          </cell>
        </row>
        <row r="129">
          <cell r="D129" t="str">
            <v>RENATA LÚCIA DE AZEVEDO FONSECA</v>
          </cell>
          <cell r="E129" t="str">
            <v>RENATA LÚCIA DE AZEVEDO FONSECA</v>
          </cell>
          <cell r="F129" t="str">
            <v>FISIOTERAPEUTA</v>
          </cell>
          <cell r="G129" t="str">
            <v>BASQUETE EM CADEIRA DE RODAS</v>
          </cell>
          <cell r="H129" t="e">
            <v>#N/A</v>
          </cell>
          <cell r="I129">
            <v>43694</v>
          </cell>
          <cell r="J129">
            <v>43695</v>
          </cell>
          <cell r="K129">
            <v>43711</v>
          </cell>
          <cell r="L129">
            <v>43710</v>
          </cell>
          <cell r="M129" t="str">
            <v>Centro de Treinamento Paraolímpico Brasileiro</v>
          </cell>
          <cell r="N129" t="str">
            <v>São Paulo</v>
          </cell>
          <cell r="O129" t="str">
            <v>Aeroporto Internacional de Guarulhos</v>
          </cell>
          <cell r="P129" t="str">
            <v>Guarulhos</v>
          </cell>
          <cell r="Q129" t="str">
            <v>060.838.724-05</v>
          </cell>
          <cell r="R129" t="str">
            <v>6845152</v>
          </cell>
          <cell r="S129" t="str">
            <v>SDS</v>
          </cell>
          <cell r="T129" t="str">
            <v>PE</v>
          </cell>
          <cell r="U129" t="str">
            <v>15/05/2001</v>
          </cell>
          <cell r="V129" t="str">
            <v>RENATA LÚCIA</v>
          </cell>
          <cell r="W129" t="str">
            <v>DE AZEVEDO FONSECA</v>
          </cell>
          <cell r="X129" t="str">
            <v/>
          </cell>
          <cell r="Y129" t="str">
            <v>RENATAFLESH@HOTMAIL.COM</v>
          </cell>
          <cell r="Z129" t="str">
            <v>08/04/1987</v>
          </cell>
          <cell r="AA129" t="str">
            <v>CASADO(A)</v>
          </cell>
          <cell r="AB129" t="str">
            <v>BRASIL</v>
          </cell>
          <cell r="AC129" t="str">
            <v>PE</v>
          </cell>
          <cell r="AD129" t="str">
            <v>OLINDA</v>
          </cell>
          <cell r="AE129" t="str">
            <v>FEMININO</v>
          </cell>
          <cell r="AF129" t="str">
            <v>MARIA LUCIA DE AZEVEDO FONSECA</v>
          </cell>
          <cell r="AG129" t="str">
            <v>JOÃO ALVES DA FONSECA</v>
          </cell>
          <cell r="AH129" t="str">
            <v>SEM CLUBE</v>
          </cell>
          <cell r="AI129" t="str">
            <v>SEM CLUBE</v>
          </cell>
          <cell r="AJ129" t="str">
            <v/>
          </cell>
          <cell r="AK129" t="str">
            <v/>
          </cell>
          <cell r="AL129" t="str">
            <v/>
          </cell>
          <cell r="AM129" t="str">
            <v>CONFEDERAÇÃO BRASILEIRA DE BASQUETEBOL EM CADEIRA DE RODAS</v>
          </cell>
          <cell r="AN129" t="str">
            <v/>
          </cell>
          <cell r="AO129" t="str">
            <v>86.0</v>
          </cell>
          <cell r="AP129" t="str">
            <v>1.71</v>
          </cell>
          <cell r="AQ129" t="str">
            <v/>
          </cell>
          <cell r="AR129" t="str">
            <v>ENSINO SUPERIOR COMPLETO</v>
          </cell>
          <cell r="AS129" t="str">
            <v/>
          </cell>
          <cell r="AT129" t="str">
            <v/>
          </cell>
          <cell r="AU129" t="str">
            <v/>
          </cell>
          <cell r="AV129" t="str">
            <v>Não</v>
          </cell>
          <cell r="AW129" t="str">
            <v>Não</v>
          </cell>
          <cell r="AX129" t="str">
            <v/>
          </cell>
          <cell r="AY129" t="str">
            <v>Não</v>
          </cell>
          <cell r="AZ129" t="str">
            <v>Não</v>
          </cell>
          <cell r="BA129">
            <v>0</v>
          </cell>
          <cell r="BB129" t="str">
            <v>50.781-740</v>
          </cell>
          <cell r="BC129" t="str">
            <v>RUA HUMBERTO DE CAMPOS</v>
          </cell>
          <cell r="BD129" t="str">
            <v>243</v>
          </cell>
          <cell r="BE129" t="str">
            <v/>
          </cell>
          <cell r="BF129" t="str">
            <v>ESTANCIA</v>
          </cell>
          <cell r="BG129" t="str">
            <v>BRASIL</v>
          </cell>
          <cell r="BH129" t="str">
            <v>PE</v>
          </cell>
          <cell r="BI129" t="str">
            <v>RECIFE</v>
          </cell>
          <cell r="BJ129" t="str">
            <v>AEROPORTO INTERNACIONAL DE RECIFE</v>
          </cell>
          <cell r="BK129" t="str">
            <v>(81) 99760-2735</v>
          </cell>
          <cell r="BL129" t="str">
            <v/>
          </cell>
          <cell r="BM129" t="str">
            <v>1</v>
          </cell>
          <cell r="BN129" t="str">
            <v>BANCO DO BRASIL S.A.</v>
          </cell>
          <cell r="BO129" t="str">
            <v>CONTA POUPANÇA</v>
          </cell>
          <cell r="BP129" t="str">
            <v>0325-5</v>
          </cell>
          <cell r="BQ129" t="str">
            <v>34097-9</v>
          </cell>
          <cell r="BR129" t="str">
            <v>Não</v>
          </cell>
          <cell r="BS129">
            <v>0</v>
          </cell>
          <cell r="BT129" t="str">
            <v>Sim</v>
          </cell>
          <cell r="BU129" t="str">
            <v>BRASIL</v>
          </cell>
          <cell r="BV129" t="str">
            <v>POLÍCIA FEDERAL</v>
          </cell>
          <cell r="BW129" t="str">
            <v>FP 481392</v>
          </cell>
          <cell r="BX129" t="str">
            <v>22/03/2016</v>
          </cell>
          <cell r="BY129" t="str">
            <v>21/03/2026</v>
          </cell>
        </row>
        <row r="130">
          <cell r="D130" t="str">
            <v>RODRIGO ARÃO DE CARVALHO</v>
          </cell>
          <cell r="E130" t="str">
            <v>RODRIGO ARÃO DE CARVALHO</v>
          </cell>
          <cell r="F130" t="str">
            <v>ATLETA</v>
          </cell>
          <cell r="G130" t="str">
            <v>BASQUETE EM CADEIRA DE RODAS</v>
          </cell>
          <cell r="H130" t="e">
            <v>#N/A</v>
          </cell>
          <cell r="I130">
            <v>43694</v>
          </cell>
          <cell r="J130">
            <v>43695</v>
          </cell>
          <cell r="K130">
            <v>43711</v>
          </cell>
          <cell r="L130">
            <v>43710</v>
          </cell>
          <cell r="M130" t="str">
            <v>Centro de Treinamento Paraolímpico Brasileiro</v>
          </cell>
          <cell r="N130" t="str">
            <v>São Paulo</v>
          </cell>
          <cell r="O130" t="str">
            <v>Aeroporto Internacional de Guarulhos</v>
          </cell>
          <cell r="P130" t="str">
            <v>Guarulhos</v>
          </cell>
          <cell r="Q130" t="str">
            <v>280.403.878-50</v>
          </cell>
          <cell r="R130" t="str">
            <v>26.301.864-7</v>
          </cell>
          <cell r="S130" t="str">
            <v>SSP</v>
          </cell>
          <cell r="T130" t="str">
            <v>SP</v>
          </cell>
          <cell r="U130" t="str">
            <v>28/05/2015</v>
          </cell>
          <cell r="V130" t="str">
            <v>RODRIGO</v>
          </cell>
          <cell r="W130" t="str">
            <v>ARÃO DE CARVALHO</v>
          </cell>
          <cell r="X130" t="str">
            <v/>
          </cell>
          <cell r="Y130" t="str">
            <v>ARAORODRIGO05@GMAIL.COM</v>
          </cell>
          <cell r="Z130" t="str">
            <v>07/07/1978</v>
          </cell>
          <cell r="AA130" t="str">
            <v>SOLTEIRO(A)</v>
          </cell>
          <cell r="AB130" t="str">
            <v>BRASIL</v>
          </cell>
          <cell r="AC130" t="str">
            <v>SP</v>
          </cell>
          <cell r="AD130" t="str">
            <v>SÃO PAULO</v>
          </cell>
          <cell r="AE130" t="str">
            <v>MASCULINO</v>
          </cell>
          <cell r="AF130" t="str">
            <v>NEUSA MARIA ARÃO DE CARVALHO</v>
          </cell>
          <cell r="AG130" t="str">
            <v>ANTONIO CARLOS FERREIRA DE CARVALHO</v>
          </cell>
          <cell r="AH130" t="str">
            <v>SEM CLUBE</v>
          </cell>
          <cell r="AI130" t="str">
            <v>SEM CLUBE</v>
          </cell>
          <cell r="AJ130" t="str">
            <v/>
          </cell>
          <cell r="AK130" t="str">
            <v/>
          </cell>
          <cell r="AL130" t="str">
            <v/>
          </cell>
          <cell r="AM130" t="str">
            <v>CONFEDERAÇÃO BRASILEIRA DE BASQUETEBOL EM CADEIRA DE RODAS</v>
          </cell>
          <cell r="AN130" t="str">
            <v>SILENO DA SILVA SANTOS</v>
          </cell>
          <cell r="AO130" t="str">
            <v>75.0</v>
          </cell>
          <cell r="AP130" t="str">
            <v>1.78</v>
          </cell>
          <cell r="AQ130" t="str">
            <v/>
          </cell>
          <cell r="AR130" t="str">
            <v>ENSINO MÉDIO COMPLETO</v>
          </cell>
          <cell r="AS130" t="str">
            <v/>
          </cell>
          <cell r="AT130" t="str">
            <v/>
          </cell>
          <cell r="AU130" t="str">
            <v/>
          </cell>
          <cell r="AV130" t="str">
            <v>Não</v>
          </cell>
          <cell r="AW130" t="str">
            <v>Sim</v>
          </cell>
          <cell r="AX130" t="str">
            <v>FISICA</v>
          </cell>
          <cell r="AY130" t="str">
            <v>Não</v>
          </cell>
          <cell r="AZ130" t="str">
            <v>Sim</v>
          </cell>
          <cell r="BA130">
            <v>1</v>
          </cell>
          <cell r="BB130" t="str">
            <v>04.302-090</v>
          </cell>
          <cell r="BC130" t="str">
            <v>RUA DR. EDUARDO LOBO</v>
          </cell>
          <cell r="BD130" t="str">
            <v>493</v>
          </cell>
          <cell r="BE130" t="str">
            <v/>
          </cell>
          <cell r="BF130" t="str">
            <v>PARQ IMPERIAL -SAÚDE</v>
          </cell>
          <cell r="BG130" t="str">
            <v>BRASIL</v>
          </cell>
          <cell r="BH130" t="str">
            <v>SP</v>
          </cell>
          <cell r="BI130" t="str">
            <v>SÃO PAULO</v>
          </cell>
          <cell r="BJ130" t="str">
            <v>AEROPORTO DE CONGONHAS</v>
          </cell>
          <cell r="BK130" t="str">
            <v>(11) 94739-8737</v>
          </cell>
          <cell r="BL130" t="str">
            <v/>
          </cell>
          <cell r="BM130" t="str">
            <v>1</v>
          </cell>
          <cell r="BN130" t="str">
            <v>BANCO DO BRASIL S.A.</v>
          </cell>
          <cell r="BO130" t="str">
            <v>CONTA CORRENTE</v>
          </cell>
          <cell r="BP130" t="str">
            <v>4093-2</v>
          </cell>
          <cell r="BQ130" t="str">
            <v>36.331-6</v>
          </cell>
          <cell r="BR130" t="str">
            <v>Não</v>
          </cell>
          <cell r="BS130">
            <v>0</v>
          </cell>
          <cell r="BT130" t="str">
            <v>Sim</v>
          </cell>
          <cell r="BU130" t="str">
            <v>BRASIL</v>
          </cell>
          <cell r="BV130" t="str">
            <v>POLÍCIA FEDERAL</v>
          </cell>
          <cell r="BW130" t="str">
            <v>FW 226663</v>
          </cell>
          <cell r="BX130" t="str">
            <v>13/06/2018</v>
          </cell>
          <cell r="BY130" t="str">
            <v>12/06/2028</v>
          </cell>
        </row>
        <row r="131">
          <cell r="D131" t="str">
            <v>SILENO DA SILVA SANTOS</v>
          </cell>
          <cell r="E131" t="str">
            <v>SILENO DA SILVA SANTOS</v>
          </cell>
          <cell r="F131" t="str">
            <v>TREINADOR</v>
          </cell>
          <cell r="G131" t="str">
            <v>BASQUETE EM CADEIRA DE RODAS</v>
          </cell>
          <cell r="H131" t="e">
            <v>#N/A</v>
          </cell>
          <cell r="I131">
            <v>43694</v>
          </cell>
          <cell r="J131">
            <v>43695</v>
          </cell>
          <cell r="K131">
            <v>43711</v>
          </cell>
          <cell r="L131">
            <v>43710</v>
          </cell>
          <cell r="M131" t="str">
            <v>Centro de Treinamento Paraolímpico Brasileiro</v>
          </cell>
          <cell r="N131" t="str">
            <v>São Paulo</v>
          </cell>
          <cell r="O131" t="str">
            <v>Aeroporto Internacional de Guarulhos</v>
          </cell>
          <cell r="P131" t="str">
            <v>Guarulhos</v>
          </cell>
          <cell r="Q131" t="str">
            <v>115.108.008-08</v>
          </cell>
          <cell r="R131" t="str">
            <v>20380769-8</v>
          </cell>
          <cell r="S131" t="str">
            <v>SSP</v>
          </cell>
          <cell r="T131" t="str">
            <v>SP</v>
          </cell>
          <cell r="U131" t="str">
            <v>27/05/2011</v>
          </cell>
          <cell r="V131" t="str">
            <v>SILENO</v>
          </cell>
          <cell r="W131" t="str">
            <v>DA SILVA SANTOS</v>
          </cell>
          <cell r="X131" t="str">
            <v>SILENO</v>
          </cell>
          <cell r="Y131" t="str">
            <v>SILENO@ADD.ORG.BR</v>
          </cell>
          <cell r="Z131" t="str">
            <v>09/08/1971</v>
          </cell>
          <cell r="AA131" t="str">
            <v>CASADO(A)</v>
          </cell>
          <cell r="AB131" t="str">
            <v>BRASIL</v>
          </cell>
          <cell r="AC131" t="str">
            <v>SP</v>
          </cell>
          <cell r="AD131" t="str">
            <v>SÃO PAULO</v>
          </cell>
          <cell r="AE131" t="str">
            <v>MASCULINO</v>
          </cell>
          <cell r="AF131" t="str">
            <v>JOSEFA DA SILVA SANTOS</v>
          </cell>
          <cell r="AG131" t="str">
            <v>ANTONIO FRANCISCO DOS SANTOS</v>
          </cell>
          <cell r="AH131" t="str">
            <v>ASSOCIAÇÃO DESPORTIVA PARA DEFICIENTES</v>
          </cell>
          <cell r="AI131" t="str">
            <v>ADD/SP</v>
          </cell>
          <cell r="AJ131" t="str">
            <v>ELIANE MIADA</v>
          </cell>
          <cell r="AK131" t="str">
            <v>ELIANEMIADA@ADD.ORG.BR</v>
          </cell>
          <cell r="AL131" t="str">
            <v>SILENO@ADD.ORG.BR</v>
          </cell>
          <cell r="AM131" t="str">
            <v>CONFEDERAÇÃO BRASILEIRA DE BASQUETEBOL EM CADEIRA DE RODAS</v>
          </cell>
          <cell r="AN131" t="str">
            <v/>
          </cell>
          <cell r="AO131" t="str">
            <v>85.0</v>
          </cell>
          <cell r="AP131" t="str">
            <v>1.7</v>
          </cell>
          <cell r="AQ131" t="str">
            <v/>
          </cell>
          <cell r="AR131" t="str">
            <v>PÓS-DOUTORADO COMPLETO</v>
          </cell>
          <cell r="AS131" t="str">
            <v/>
          </cell>
          <cell r="AT131" t="str">
            <v>CREF 7760</v>
          </cell>
          <cell r="AU131" t="str">
            <v/>
          </cell>
          <cell r="AV131" t="str">
            <v>Não</v>
          </cell>
          <cell r="AW131" t="str">
            <v>Não</v>
          </cell>
          <cell r="AX131" t="str">
            <v/>
          </cell>
          <cell r="AY131" t="str">
            <v>Não</v>
          </cell>
          <cell r="AZ131" t="str">
            <v>Não</v>
          </cell>
          <cell r="BA131">
            <v>0</v>
          </cell>
          <cell r="BB131" t="str">
            <v>04.437-000</v>
          </cell>
          <cell r="BC131" t="str">
            <v>AV JOAO PEIXOTO VIEGAS,</v>
          </cell>
          <cell r="BD131" t="str">
            <v>195</v>
          </cell>
          <cell r="BE131" t="str">
            <v>BL C APTO 164</v>
          </cell>
          <cell r="BF131" t="str">
            <v>JD CONSORCIO</v>
          </cell>
          <cell r="BG131" t="str">
            <v>BRASIL</v>
          </cell>
          <cell r="BH131" t="str">
            <v>SP</v>
          </cell>
          <cell r="BI131" t="str">
            <v>SÃO PAULO</v>
          </cell>
          <cell r="BJ131" t="str">
            <v>AEROPORTO DE CONGONHAS</v>
          </cell>
          <cell r="BK131" t="str">
            <v>(11) 99425-1273</v>
          </cell>
          <cell r="BL131" t="str">
            <v/>
          </cell>
          <cell r="BM131" t="str">
            <v>Não</v>
          </cell>
          <cell r="BN131">
            <v>0</v>
          </cell>
          <cell r="BO131" t="str">
            <v>Sim</v>
          </cell>
          <cell r="BP131" t="str">
            <v>BRASIL</v>
          </cell>
          <cell r="BQ131" t="str">
            <v>POLÍCIA FEDERAL</v>
          </cell>
          <cell r="BR131" t="str">
            <v>FZ 158917</v>
          </cell>
          <cell r="BS131" t="str">
            <v>29/04/2019</v>
          </cell>
          <cell r="BT131" t="str">
            <v>28/04/2029</v>
          </cell>
          <cell r="BU131" t="str">
            <v/>
          </cell>
        </row>
        <row r="132">
          <cell r="D132" t="str">
            <v>SILVELANE DA SILVA OLIVEIRA</v>
          </cell>
          <cell r="E132" t="str">
            <v>SILVELANE DA SILVA OLIVEIRA</v>
          </cell>
          <cell r="F132" t="str">
            <v>ATLETA</v>
          </cell>
          <cell r="G132" t="str">
            <v>BASQUETE EM CADEIRA DE RODAS</v>
          </cell>
          <cell r="H132" t="e">
            <v>#N/A</v>
          </cell>
          <cell r="I132">
            <v>43694</v>
          </cell>
          <cell r="J132">
            <v>43695</v>
          </cell>
          <cell r="K132">
            <v>43711</v>
          </cell>
          <cell r="L132">
            <v>43710</v>
          </cell>
          <cell r="M132" t="str">
            <v>Centro de Treinamento Paraolímpico Brasileiro</v>
          </cell>
          <cell r="N132" t="str">
            <v>São Paulo</v>
          </cell>
          <cell r="O132" t="str">
            <v>Aeroporto Internacional de Guarulhos</v>
          </cell>
          <cell r="P132" t="str">
            <v>Guarulhos</v>
          </cell>
          <cell r="Q132" t="str">
            <v>155.291.877-73</v>
          </cell>
          <cell r="R132" t="str">
            <v>3678313</v>
          </cell>
          <cell r="S132" t="str">
            <v>SSP</v>
          </cell>
          <cell r="T132" t="str">
            <v>ES</v>
          </cell>
          <cell r="U132" t="str">
            <v>27/07/2012</v>
          </cell>
          <cell r="V132" t="str">
            <v>SILVELANE</v>
          </cell>
          <cell r="W132" t="str">
            <v>DA SILVA OLIVEIRA</v>
          </cell>
          <cell r="X132" t="str">
            <v/>
          </cell>
          <cell r="Y132" t="str">
            <v>SILVELANE.SILVA@HOTMAIL.COM</v>
          </cell>
          <cell r="Z132" t="str">
            <v>10/06/1995</v>
          </cell>
          <cell r="AA132" t="str">
            <v>SOLTEIRO(A)</v>
          </cell>
          <cell r="AB132" t="str">
            <v>BRASIL</v>
          </cell>
          <cell r="AC132" t="str">
            <v>ES</v>
          </cell>
          <cell r="AD132" t="str">
            <v>AFONSO CLÁUDIO</v>
          </cell>
          <cell r="AE132" t="str">
            <v>FEMININO</v>
          </cell>
          <cell r="AF132" t="str">
            <v>DAUZENI ROSA DA SILVA OLIVEIRA</v>
          </cell>
          <cell r="AG132" t="str">
            <v>EVARISTO DE OLIVEIRA</v>
          </cell>
          <cell r="AH132" t="str">
            <v>SEM CLUBE</v>
          </cell>
          <cell r="AI132" t="str">
            <v>SEM CLUBE</v>
          </cell>
          <cell r="AJ132" t="str">
            <v/>
          </cell>
          <cell r="AK132" t="str">
            <v/>
          </cell>
          <cell r="AL132" t="str">
            <v/>
          </cell>
          <cell r="AM132" t="str">
            <v>CONFEDERAÇÃO BRASILEIRA DE BASQUETEBOL EM CADEIRA DE RODAS</v>
          </cell>
          <cell r="AN132" t="str">
            <v>WILSON FLAVIO DA SILVA CORREA</v>
          </cell>
          <cell r="AO132" t="str">
            <v>60.0</v>
          </cell>
          <cell r="AP132" t="str">
            <v>1.62</v>
          </cell>
          <cell r="AQ132" t="str">
            <v/>
          </cell>
          <cell r="AR132" t="str">
            <v>ENSINO MÉDIO COMPLETO</v>
          </cell>
          <cell r="AS132" t="str">
            <v/>
          </cell>
          <cell r="AT132" t="str">
            <v/>
          </cell>
          <cell r="AU132" t="str">
            <v/>
          </cell>
          <cell r="AV132" t="str">
            <v>Não</v>
          </cell>
          <cell r="AW132" t="str">
            <v>Sim</v>
          </cell>
          <cell r="AX132" t="str">
            <v>FISICA</v>
          </cell>
          <cell r="AY132" t="str">
            <v>Não</v>
          </cell>
          <cell r="AZ132" t="str">
            <v>Sim</v>
          </cell>
          <cell r="BA132">
            <v>1</v>
          </cell>
          <cell r="BB132" t="str">
            <v>29.140-844</v>
          </cell>
          <cell r="BC132" t="str">
            <v>RUA JOANA MARIA DA SILVA</v>
          </cell>
          <cell r="BD132" t="str">
            <v>282</v>
          </cell>
          <cell r="BE132" t="str">
            <v>CARIACICA</v>
          </cell>
          <cell r="BF132" t="str">
            <v>CASTELO BRANCO</v>
          </cell>
          <cell r="BG132" t="str">
            <v>BRASIL</v>
          </cell>
          <cell r="BH132" t="str">
            <v>ES</v>
          </cell>
          <cell r="BI132" t="str">
            <v>CARIACICA</v>
          </cell>
          <cell r="BJ132" t="str">
            <v>AEROPORTO DE VITÓRIA - EURICO DE AGUIAR SALLES</v>
          </cell>
          <cell r="BK132" t="str">
            <v>(27) 99918-9080</v>
          </cell>
          <cell r="BL132" t="str">
            <v/>
          </cell>
          <cell r="BM132" t="str">
            <v>104</v>
          </cell>
          <cell r="BN132" t="str">
            <v>CAIXA ECONÔMICA FEDERAL</v>
          </cell>
          <cell r="BO132" t="str">
            <v>CONTA POUPANÇA</v>
          </cell>
          <cell r="BP132" t="str">
            <v>0170</v>
          </cell>
          <cell r="BQ132" t="str">
            <v>53765-6</v>
          </cell>
          <cell r="BR132" t="str">
            <v>Não</v>
          </cell>
          <cell r="BS132">
            <v>0</v>
          </cell>
          <cell r="BT132" t="str">
            <v>Sim</v>
          </cell>
          <cell r="BU132" t="str">
            <v>BRASIL</v>
          </cell>
          <cell r="BV132" t="str">
            <v>POLÍCIA FEDERAL</v>
          </cell>
          <cell r="BW132" t="str">
            <v>FZ 279250</v>
          </cell>
          <cell r="BX132" t="str">
            <v>13/05/2019</v>
          </cell>
          <cell r="BY132" t="str">
            <v>12/05/2029</v>
          </cell>
        </row>
        <row r="133">
          <cell r="D133" t="str">
            <v>VILEIDE BRITO DE ALMEIDA</v>
          </cell>
          <cell r="E133" t="str">
            <v>VILEIDE BRITO DE ALMEIDA</v>
          </cell>
          <cell r="F133" t="str">
            <v>ATLETA</v>
          </cell>
          <cell r="G133" t="str">
            <v>BASQUETE EM CADEIRA DE RODAS</v>
          </cell>
          <cell r="H133" t="e">
            <v>#N/A</v>
          </cell>
          <cell r="I133">
            <v>43694</v>
          </cell>
          <cell r="J133">
            <v>43695</v>
          </cell>
          <cell r="K133">
            <v>43711</v>
          </cell>
          <cell r="L133">
            <v>43710</v>
          </cell>
          <cell r="M133" t="str">
            <v>Centro de Treinamento Paraolímpico Brasileiro</v>
          </cell>
          <cell r="N133" t="str">
            <v>São Paulo</v>
          </cell>
          <cell r="O133" t="str">
            <v>Aeroporto Internacional de Guarulhos</v>
          </cell>
          <cell r="P133" t="str">
            <v>Guarulhos</v>
          </cell>
          <cell r="Q133" t="str">
            <v>969.538.022-00</v>
          </cell>
          <cell r="R133" t="str">
            <v>5655244</v>
          </cell>
          <cell r="S133" t="str">
            <v>SSP</v>
          </cell>
          <cell r="T133" t="str">
            <v>PA</v>
          </cell>
          <cell r="U133" t="str">
            <v>09/05/2017</v>
          </cell>
          <cell r="V133" t="str">
            <v>VILEIDE</v>
          </cell>
          <cell r="W133" t="str">
            <v>BRITO DE ALMEIDA</v>
          </cell>
          <cell r="X133" t="str">
            <v>VILEIDE</v>
          </cell>
          <cell r="Y133" t="str">
            <v>VILEIDEBALMEIDA@GMAIL.COM</v>
          </cell>
          <cell r="Z133" t="str">
            <v>02/11/1991</v>
          </cell>
          <cell r="AA133" t="str">
            <v>SOLTEIRO(A)</v>
          </cell>
          <cell r="AB133" t="str">
            <v>BRASIL</v>
          </cell>
          <cell r="AC133" t="str">
            <v>PA</v>
          </cell>
          <cell r="AD133" t="str">
            <v>BELÉM</v>
          </cell>
          <cell r="AE133" t="str">
            <v>FEMININO</v>
          </cell>
          <cell r="AF133" t="str">
            <v>CELITA PINHEIRO DE BRITO</v>
          </cell>
          <cell r="AG133" t="str">
            <v>ARTUR ALVES DE ALMEIDA</v>
          </cell>
          <cell r="AH133" t="str">
            <v>CLUBE DOS DEFICIENTES FISICOS DO PARÁ-ALL STAR RODAS</v>
          </cell>
          <cell r="AI133" t="str">
            <v>ALL STAR RODAS</v>
          </cell>
          <cell r="AJ133" t="str">
            <v>WILSON FLÁVIO DA SILVA CORRÊA</v>
          </cell>
          <cell r="AK133" t="str">
            <v>WILSONCAJU@BOL.COM.BR</v>
          </cell>
          <cell r="AL133" t="str">
            <v>allstarrodas@yahoo.com.br</v>
          </cell>
          <cell r="AM133" t="str">
            <v>CONFEDERAÇÃO BRASILEIRA DE BASQUETEBOL EM CADEIRA DE RODAS</v>
          </cell>
          <cell r="AN133" t="str">
            <v>WILSON FLAVIO DA SILVA CORREA</v>
          </cell>
          <cell r="AO133" t="str">
            <v>50.0</v>
          </cell>
          <cell r="AP133" t="str">
            <v>1.65</v>
          </cell>
          <cell r="AQ133" t="str">
            <v/>
          </cell>
          <cell r="AR133" t="str">
            <v>ENSINO MÉDIO COMPLETO</v>
          </cell>
          <cell r="AS133" t="str">
            <v/>
          </cell>
          <cell r="AT133" t="str">
            <v/>
          </cell>
          <cell r="AU133" t="str">
            <v/>
          </cell>
          <cell r="AV133" t="str">
            <v>Não</v>
          </cell>
          <cell r="AW133" t="str">
            <v>Sim</v>
          </cell>
          <cell r="AX133" t="str">
            <v>FISICA</v>
          </cell>
          <cell r="AY133" t="str">
            <v>Não</v>
          </cell>
          <cell r="AZ133" t="str">
            <v>Não</v>
          </cell>
          <cell r="BA133">
            <v>1</v>
          </cell>
          <cell r="BB133" t="str">
            <v>66.820-000</v>
          </cell>
          <cell r="BC133" t="str">
            <v>ALAMEDA FÉ EM DEUS</v>
          </cell>
          <cell r="BD133" t="str">
            <v>06/B</v>
          </cell>
          <cell r="BE133" t="str">
            <v>CONJUNTO CORDOLINA FONTELES</v>
          </cell>
          <cell r="BF133" t="str">
            <v>PRATINHA II</v>
          </cell>
          <cell r="BG133" t="str">
            <v>BRASIL</v>
          </cell>
          <cell r="BH133" t="str">
            <v>PA</v>
          </cell>
          <cell r="BI133" t="str">
            <v>BELÉM</v>
          </cell>
          <cell r="BJ133" t="str">
            <v>AEROPORTO VAL DE CANS</v>
          </cell>
          <cell r="BK133" t="str">
            <v>(91) 98356-3262</v>
          </cell>
          <cell r="BL133" t="str">
            <v/>
          </cell>
          <cell r="BM133" t="str">
            <v>104</v>
          </cell>
          <cell r="BN133" t="str">
            <v>CAIXA ECONÔMICA FEDERAL</v>
          </cell>
          <cell r="BO133" t="str">
            <v>CONTA POUPANÇA</v>
          </cell>
          <cell r="BP133" t="str">
            <v>4110</v>
          </cell>
          <cell r="BQ133" t="str">
            <v>25869-9</v>
          </cell>
          <cell r="BR133" t="str">
            <v>Não</v>
          </cell>
          <cell r="BS133">
            <v>0</v>
          </cell>
          <cell r="BT133" t="str">
            <v>Sim</v>
          </cell>
          <cell r="BU133" t="str">
            <v>BRASIL</v>
          </cell>
          <cell r="BV133" t="str">
            <v>POLÍCIA FEDERAL</v>
          </cell>
          <cell r="BW133" t="str">
            <v>FW 121372</v>
          </cell>
          <cell r="BX133" t="str">
            <v>30/05/2018</v>
          </cell>
          <cell r="BY133" t="str">
            <v>29/05/2028</v>
          </cell>
        </row>
        <row r="134">
          <cell r="D134" t="str">
            <v>WILSON FLAVIO DA SILVA CORREA</v>
          </cell>
          <cell r="E134" t="str">
            <v>WILSON FLAVIO DA SILVA CORREA</v>
          </cell>
          <cell r="F134" t="str">
            <v>TREINADOR</v>
          </cell>
          <cell r="G134" t="str">
            <v>BASQUETE EM CADEIRA DE RODAS</v>
          </cell>
          <cell r="H134" t="e">
            <v>#N/A</v>
          </cell>
          <cell r="I134">
            <v>43694</v>
          </cell>
          <cell r="J134">
            <v>43695</v>
          </cell>
          <cell r="K134">
            <v>43711</v>
          </cell>
          <cell r="L134">
            <v>43710</v>
          </cell>
          <cell r="M134" t="str">
            <v>Centro de Treinamento Paraolímpico Brasileiro</v>
          </cell>
          <cell r="N134" t="str">
            <v>São Paulo</v>
          </cell>
          <cell r="O134" t="str">
            <v>Aeroporto Internacional de Guarulhos</v>
          </cell>
          <cell r="P134" t="str">
            <v>Guarulhos</v>
          </cell>
          <cell r="Q134" t="str">
            <v>065.849.692-15</v>
          </cell>
          <cell r="R134" t="str">
            <v>3534939</v>
          </cell>
          <cell r="S134" t="str">
            <v>SSSP</v>
          </cell>
          <cell r="T134" t="str">
            <v>PA</v>
          </cell>
          <cell r="U134" t="str">
            <v>23/09/1996</v>
          </cell>
          <cell r="V134" t="str">
            <v>WILSON FLAVIO</v>
          </cell>
          <cell r="W134" t="str">
            <v>DA SILVA CORREA</v>
          </cell>
          <cell r="X134" t="str">
            <v>WILSON FLAVIO</v>
          </cell>
          <cell r="Y134" t="str">
            <v>ALLSTARRODAS@YAHOO.COM.BR</v>
          </cell>
          <cell r="Z134" t="str">
            <v>11/10/1956</v>
          </cell>
          <cell r="AA134" t="str">
            <v>CASADO(A)</v>
          </cell>
          <cell r="AB134" t="str">
            <v>BRASIL</v>
          </cell>
          <cell r="AC134" t="str">
            <v>PA</v>
          </cell>
          <cell r="AD134" t="str">
            <v>BELÉM</v>
          </cell>
          <cell r="AE134" t="str">
            <v>MASCULINO</v>
          </cell>
          <cell r="AF134" t="str">
            <v>ETELVINA DA SILVA CORREA</v>
          </cell>
          <cell r="AG134" t="str">
            <v>BENEDITO PAULO CORREA</v>
          </cell>
          <cell r="AH134" t="str">
            <v>CLUBE DOS DEFICIENTES FISICOS DO PARÁ-ALL STAR RODAS</v>
          </cell>
          <cell r="AI134" t="str">
            <v>ALL STAR RODAS</v>
          </cell>
          <cell r="AJ134" t="str">
            <v>WILSON FLÁVIO DA SILVA CORRÊA</v>
          </cell>
          <cell r="AK134" t="str">
            <v>WILSONCAJU@BOL.COM.BR</v>
          </cell>
          <cell r="AL134" t="str">
            <v>allstarrodas@yahoo.com.br</v>
          </cell>
          <cell r="AM134" t="str">
            <v>CONFEDERAÇÃO BRASILEIRA DE BASQUETEBOL EM CADEIRA DE RODAS</v>
          </cell>
          <cell r="AN134" t="str">
            <v/>
          </cell>
          <cell r="AO134" t="str">
            <v>95.0</v>
          </cell>
          <cell r="AP134" t="str">
            <v>1.69</v>
          </cell>
          <cell r="AQ134" t="str">
            <v/>
          </cell>
          <cell r="AR134" t="str">
            <v>PÓS-GRADUAÇÃO COMPLETA</v>
          </cell>
          <cell r="AS134" t="str">
            <v/>
          </cell>
          <cell r="AT134" t="str">
            <v>001545-GPA</v>
          </cell>
          <cell r="AU134" t="str">
            <v/>
          </cell>
          <cell r="AV134" t="str">
            <v>Não</v>
          </cell>
          <cell r="AW134" t="str">
            <v>Não</v>
          </cell>
          <cell r="AX134" t="str">
            <v/>
          </cell>
          <cell r="AY134" t="str">
            <v>Não</v>
          </cell>
          <cell r="AZ134" t="str">
            <v>Não</v>
          </cell>
          <cell r="BA134">
            <v>0</v>
          </cell>
          <cell r="BB134" t="str">
            <v>66.085-310</v>
          </cell>
          <cell r="BC134" t="str">
            <v>RUA AUGUSTO MONTENEGRO</v>
          </cell>
          <cell r="BD134" t="str">
            <v>3146</v>
          </cell>
          <cell r="BE134" t="str">
            <v>QD03 CASA 13</v>
          </cell>
          <cell r="BF134" t="str">
            <v>PARQUE JAGUARA</v>
          </cell>
          <cell r="BG134" t="str">
            <v>BRASIL</v>
          </cell>
          <cell r="BH134" t="str">
            <v>PA</v>
          </cell>
          <cell r="BI134" t="str">
            <v>BELÉM</v>
          </cell>
          <cell r="BJ134" t="str">
            <v>AEROPORTO VAL DE CANS</v>
          </cell>
          <cell r="BK134" t="str">
            <v>(91) 98076-4866</v>
          </cell>
          <cell r="BL134" t="str">
            <v>(91) 3276-2424</v>
          </cell>
          <cell r="BM134" t="str">
            <v>1</v>
          </cell>
          <cell r="BN134" t="str">
            <v>BANCO DO BRASIL S.A.</v>
          </cell>
          <cell r="BO134" t="str">
            <v>CONTA CORRENTE</v>
          </cell>
          <cell r="BP134" t="str">
            <v>1846-5</v>
          </cell>
          <cell r="BQ134" t="str">
            <v>6826-8</v>
          </cell>
          <cell r="BR134" t="str">
            <v>Não</v>
          </cell>
          <cell r="BS134">
            <v>0</v>
          </cell>
          <cell r="BT134" t="str">
            <v>Sim</v>
          </cell>
          <cell r="BU134" t="str">
            <v>BRASIL</v>
          </cell>
          <cell r="BV134" t="str">
            <v>POLÍCIA FEDERAL</v>
          </cell>
          <cell r="BW134" t="str">
            <v>FZ 070846</v>
          </cell>
          <cell r="BX134" t="str">
            <v>18/04/2019</v>
          </cell>
          <cell r="BY134" t="str">
            <v>17/04/2029</v>
          </cell>
        </row>
        <row r="135">
          <cell r="D135" t="str">
            <v>ANA CAROLINA LEMOS ALVES</v>
          </cell>
          <cell r="E135" t="str">
            <v>ANA CAROLINA LEMOS ALVES</v>
          </cell>
          <cell r="F135" t="str">
            <v>TREINADOR</v>
          </cell>
          <cell r="G135" t="str">
            <v>BOCHA</v>
          </cell>
          <cell r="H135" t="e">
            <v>#N/A</v>
          </cell>
          <cell r="I135">
            <v>43699</v>
          </cell>
          <cell r="J135">
            <v>43700</v>
          </cell>
          <cell r="K135">
            <v>43712</v>
          </cell>
          <cell r="L135">
            <v>43711</v>
          </cell>
          <cell r="M135" t="str">
            <v>Bristol International Airport Hotel</v>
          </cell>
          <cell r="N135" t="str">
            <v>Guarulhos</v>
          </cell>
          <cell r="O135" t="str">
            <v>Aeroporto Internacional de Guarulhos</v>
          </cell>
          <cell r="P135" t="str">
            <v>Guarulhos</v>
          </cell>
          <cell r="Q135" t="str">
            <v>300.471.338-13</v>
          </cell>
          <cell r="R135" t="str">
            <v>30108708-8</v>
          </cell>
          <cell r="S135" t="str">
            <v>SSP</v>
          </cell>
          <cell r="T135" t="str">
            <v>SP</v>
          </cell>
          <cell r="U135" t="str">
            <v>28/07/2009</v>
          </cell>
          <cell r="V135" t="str">
            <v>ANA CAROLINA</v>
          </cell>
          <cell r="W135" t="str">
            <v>LEMOS ALVES</v>
          </cell>
          <cell r="X135" t="str">
            <v>ANA CAROLINA</v>
          </cell>
          <cell r="Y135" t="str">
            <v>KARU.EDF@HOTMAIL.COM</v>
          </cell>
          <cell r="Z135" t="str">
            <v>19/12/1980</v>
          </cell>
          <cell r="AA135" t="str">
            <v>SOLTEIRO(A)</v>
          </cell>
          <cell r="AB135" t="str">
            <v>BRASIL</v>
          </cell>
          <cell r="AC135" t="str">
            <v>SP</v>
          </cell>
          <cell r="AD135" t="str">
            <v>MOGI DAS CRUZES</v>
          </cell>
          <cell r="AE135" t="str">
            <v>FEMININO</v>
          </cell>
          <cell r="AF135" t="str">
            <v>MARIA APARECIDA DO ESPIRITO SANTO ALVES</v>
          </cell>
          <cell r="AG135" t="str">
            <v>CLOVES LEMOS ALVES</v>
          </cell>
          <cell r="AH135" t="str">
            <v>SEM CLUBE</v>
          </cell>
          <cell r="AI135" t="str">
            <v>SEM CLUBE</v>
          </cell>
          <cell r="AJ135" t="str">
            <v/>
          </cell>
          <cell r="AK135" t="str">
            <v/>
          </cell>
          <cell r="AL135" t="str">
            <v/>
          </cell>
          <cell r="AM135" t="str">
            <v>ASSOCIAÇÃO NACIONAL DE DESPORTO PARA DEFICIENTES</v>
          </cell>
          <cell r="AN135" t="str">
            <v/>
          </cell>
          <cell r="AO135" t="str">
            <v>0.0</v>
          </cell>
          <cell r="AP135" t="str">
            <v>0.0</v>
          </cell>
          <cell r="AQ135" t="str">
            <v/>
          </cell>
          <cell r="AR135" t="str">
            <v>ENSINO SUPERIOR COMPLETO</v>
          </cell>
          <cell r="AS135" t="str">
            <v>129.37833.77-4</v>
          </cell>
          <cell r="AT135" t="str">
            <v/>
          </cell>
          <cell r="AU135" t="str">
            <v/>
          </cell>
          <cell r="AV135" t="str">
            <v>Não</v>
          </cell>
          <cell r="AW135" t="str">
            <v>Não</v>
          </cell>
          <cell r="AX135" t="str">
            <v/>
          </cell>
          <cell r="AY135" t="str">
            <v>Não</v>
          </cell>
          <cell r="AZ135" t="str">
            <v>Não</v>
          </cell>
          <cell r="BA135">
            <v>0</v>
          </cell>
          <cell r="BB135" t="str">
            <v>08.940-000</v>
          </cell>
          <cell r="BC135" t="str">
            <v>RUA SENADOR FEIJÓ</v>
          </cell>
          <cell r="BD135" t="str">
            <v>83</v>
          </cell>
          <cell r="BE135" t="str">
            <v/>
          </cell>
          <cell r="BF135" t="str">
            <v>VILA OPERÁRIA</v>
          </cell>
          <cell r="BG135" t="str">
            <v>BRASIL</v>
          </cell>
          <cell r="BH135" t="str">
            <v>SP</v>
          </cell>
          <cell r="BI135" t="str">
            <v>BIRITIBA-MIRIM</v>
          </cell>
          <cell r="BJ135" t="str">
            <v>AEROPORTO DE GUARULHOS</v>
          </cell>
          <cell r="BK135" t="str">
            <v>(11) 98748-7440</v>
          </cell>
          <cell r="BL135" t="str">
            <v>(11) 4692-3581</v>
          </cell>
          <cell r="BM135" t="str">
            <v>104</v>
          </cell>
          <cell r="BN135" t="str">
            <v>CAIXA ECONÔMICA FEDERAL</v>
          </cell>
          <cell r="BO135" t="str">
            <v>CONTA POUPANÇA</v>
          </cell>
          <cell r="BP135" t="str">
            <v>2023</v>
          </cell>
          <cell r="BQ135" t="str">
            <v>044449-1</v>
          </cell>
          <cell r="BR135" t="str">
            <v>Não</v>
          </cell>
          <cell r="BS135">
            <v>0</v>
          </cell>
          <cell r="BT135" t="str">
            <v>Sim</v>
          </cell>
          <cell r="BU135" t="str">
            <v>BRASIL</v>
          </cell>
          <cell r="BV135" t="str">
            <v>POLÍCIA FEDERAL</v>
          </cell>
          <cell r="BW135" t="str">
            <v>FP120769</v>
          </cell>
          <cell r="BX135" t="str">
            <v>21/01/2016</v>
          </cell>
          <cell r="BY135" t="str">
            <v>20/01/2026</v>
          </cell>
        </row>
        <row r="136">
          <cell r="D136" t="str">
            <v>ANTONIO LEME</v>
          </cell>
          <cell r="E136" t="str">
            <v>ANTONIO LEME</v>
          </cell>
          <cell r="F136" t="str">
            <v>ATLETA</v>
          </cell>
          <cell r="G136" t="str">
            <v>BOCHA</v>
          </cell>
          <cell r="H136" t="e">
            <v>#N/A</v>
          </cell>
          <cell r="I136">
            <v>43699</v>
          </cell>
          <cell r="J136">
            <v>43700</v>
          </cell>
          <cell r="K136">
            <v>43712</v>
          </cell>
          <cell r="L136">
            <v>43711</v>
          </cell>
          <cell r="M136" t="str">
            <v>Bristol International Airport Hotel</v>
          </cell>
          <cell r="N136" t="str">
            <v>Guarulhos</v>
          </cell>
          <cell r="O136" t="str">
            <v>Aeroporto Internacional de Guarulhos</v>
          </cell>
          <cell r="P136" t="str">
            <v>Guarulhos</v>
          </cell>
          <cell r="Q136" t="str">
            <v>224.670.548-70</v>
          </cell>
          <cell r="R136" t="str">
            <v>35.721.768-8</v>
          </cell>
          <cell r="S136" t="str">
            <v>SSP</v>
          </cell>
          <cell r="T136" t="str">
            <v>SP</v>
          </cell>
          <cell r="U136" t="str">
            <v>16/11/2012</v>
          </cell>
          <cell r="V136" t="str">
            <v>ANTONIO</v>
          </cell>
          <cell r="W136" t="str">
            <v>LEME</v>
          </cell>
          <cell r="X136" t="str">
            <v>ANTONIO</v>
          </cell>
          <cell r="Y136" t="str">
            <v>ANTONIOLEME1968@HOTMAIL.COM</v>
          </cell>
          <cell r="Z136" t="str">
            <v>30/07/1968</v>
          </cell>
          <cell r="AA136" t="str">
            <v>SOLTEIRO(A)</v>
          </cell>
          <cell r="AB136" t="str">
            <v>BRASIL</v>
          </cell>
          <cell r="AC136" t="str">
            <v>SP</v>
          </cell>
          <cell r="AD136" t="str">
            <v>SÃO PAULO</v>
          </cell>
          <cell r="AE136" t="str">
            <v>MASCULINO</v>
          </cell>
          <cell r="AF136" t="str">
            <v>LUZIA ALVES LEME</v>
          </cell>
          <cell r="AG136" t="str">
            <v>SEBASTIÃO LEME</v>
          </cell>
          <cell r="AH136" t="str">
            <v>SEM CLUBE</v>
          </cell>
          <cell r="AI136" t="str">
            <v>SEM CLUBE</v>
          </cell>
          <cell r="AJ136" t="str">
            <v/>
          </cell>
          <cell r="AK136" t="str">
            <v/>
          </cell>
          <cell r="AL136" t="str">
            <v/>
          </cell>
          <cell r="AM136" t="str">
            <v>ASSOCIAÇÃO NACIONAL DE DESPORTO PARA DEFICIENTES</v>
          </cell>
          <cell r="AN136" t="str">
            <v/>
          </cell>
          <cell r="AO136" t="str">
            <v>80.0</v>
          </cell>
          <cell r="AP136" t="str">
            <v>1.78</v>
          </cell>
          <cell r="AQ136" t="str">
            <v/>
          </cell>
          <cell r="AR136" t="str">
            <v/>
          </cell>
          <cell r="AS136" t="str">
            <v>167.87527.11-0</v>
          </cell>
          <cell r="AT136" t="str">
            <v/>
          </cell>
          <cell r="AU136" t="str">
            <v/>
          </cell>
          <cell r="AV136" t="str">
            <v>Não</v>
          </cell>
          <cell r="AW136" t="str">
            <v>Sim</v>
          </cell>
          <cell r="AX136" t="str">
            <v>FISICA</v>
          </cell>
          <cell r="AY136" t="str">
            <v>Não</v>
          </cell>
          <cell r="AZ136" t="str">
            <v>Sim</v>
          </cell>
          <cell r="BA136">
            <v>1</v>
          </cell>
          <cell r="BB136" t="str">
            <v>12.310-700</v>
          </cell>
          <cell r="BC136" t="str">
            <v>RUA MAXIMILIANO ROBESPIERRE</v>
          </cell>
          <cell r="BD136" t="str">
            <v>100</v>
          </cell>
          <cell r="BE136" t="str">
            <v/>
          </cell>
          <cell r="BF136" t="str">
            <v>VILA ZEZÉ</v>
          </cell>
          <cell r="BG136" t="str">
            <v>BRASIL</v>
          </cell>
          <cell r="BH136" t="str">
            <v>SP</v>
          </cell>
          <cell r="BI136" t="str">
            <v>JACAREÍ</v>
          </cell>
          <cell r="BJ136" t="str">
            <v>AEROPORTO DE GUARULHOS</v>
          </cell>
          <cell r="BK136" t="str">
            <v>(12) 98849-9643</v>
          </cell>
          <cell r="BL136" t="str">
            <v>(12) 3351-8069</v>
          </cell>
          <cell r="BM136" t="str">
            <v>104</v>
          </cell>
          <cell r="BN136" t="str">
            <v>CAIXA ECONÔMICA FEDERAL</v>
          </cell>
          <cell r="BO136" t="str">
            <v>CONTA POUPANÇA</v>
          </cell>
          <cell r="BP136" t="str">
            <v>314</v>
          </cell>
          <cell r="BQ136" t="str">
            <v>130942-0</v>
          </cell>
          <cell r="BR136" t="str">
            <v>Não</v>
          </cell>
          <cell r="BS136">
            <v>0</v>
          </cell>
          <cell r="BT136" t="str">
            <v>Sim</v>
          </cell>
          <cell r="BU136" t="str">
            <v>BRASIL</v>
          </cell>
          <cell r="BV136" t="str">
            <v>POLÍCIA FEDERAL</v>
          </cell>
          <cell r="BW136" t="str">
            <v>FY283138</v>
          </cell>
          <cell r="BX136" t="str">
            <v>21/02/2019</v>
          </cell>
          <cell r="BY136" t="str">
            <v>20/02/2029</v>
          </cell>
        </row>
        <row r="137">
          <cell r="D137" t="str">
            <v>BIANCA SILVA BARGAS DE JESUS</v>
          </cell>
          <cell r="E137" t="str">
            <v>BIANCA SILVA BARGAS DE JESUS</v>
          </cell>
          <cell r="F137" t="str">
            <v>STAFF</v>
          </cell>
          <cell r="G137" t="str">
            <v>BOCHA</v>
          </cell>
          <cell r="H137" t="e">
            <v>#N/A</v>
          </cell>
          <cell r="I137">
            <v>43699</v>
          </cell>
          <cell r="J137">
            <v>43700</v>
          </cell>
          <cell r="K137">
            <v>43712</v>
          </cell>
          <cell r="L137">
            <v>43711</v>
          </cell>
          <cell r="M137" t="str">
            <v>Bristol International Airport Hotel</v>
          </cell>
          <cell r="N137" t="str">
            <v>Guarulhos</v>
          </cell>
          <cell r="O137" t="str">
            <v>Aeroporto Internacional de Guarulhos</v>
          </cell>
          <cell r="P137" t="str">
            <v>Guarulhos</v>
          </cell>
          <cell r="Q137" t="str">
            <v>446.957.398-10</v>
          </cell>
          <cell r="R137" t="str">
            <v>54238616-1</v>
          </cell>
          <cell r="S137" t="str">
            <v>SSP</v>
          </cell>
          <cell r="T137" t="str">
            <v>SP</v>
          </cell>
          <cell r="U137" t="str">
            <v>03/07/2013</v>
          </cell>
          <cell r="V137" t="str">
            <v>BIANCA</v>
          </cell>
          <cell r="W137" t="str">
            <v>SILVA BARGAS DE JESUS</v>
          </cell>
          <cell r="X137" t="str">
            <v>BIANCA BARGAS</v>
          </cell>
          <cell r="Y137" t="str">
            <v>BIANCA_APBS@HOTMAIL.COM</v>
          </cell>
          <cell r="Z137" t="str">
            <v>06/02/1997</v>
          </cell>
          <cell r="AA137" t="str">
            <v>SOLTEIRO(A)</v>
          </cell>
          <cell r="AB137" t="str">
            <v>BRASIL</v>
          </cell>
          <cell r="AC137" t="str">
            <v>SP</v>
          </cell>
          <cell r="AD137" t="str">
            <v>GUARUJÁ</v>
          </cell>
          <cell r="AE137" t="str">
            <v>FEMININO</v>
          </cell>
          <cell r="AF137" t="str">
            <v>MARIA JOSÉ DOS SANTOS SILVA DE JESUS</v>
          </cell>
          <cell r="AG137" t="str">
            <v>SALVADOR BARGAS DE JESUS</v>
          </cell>
          <cell r="AH137" t="str">
            <v>SEM CLUBE</v>
          </cell>
          <cell r="AI137" t="str">
            <v>SEM CLUBE</v>
          </cell>
          <cell r="AJ137" t="str">
            <v/>
          </cell>
          <cell r="AK137" t="str">
            <v/>
          </cell>
          <cell r="AL137" t="str">
            <v/>
          </cell>
          <cell r="AM137" t="str">
            <v>ASSOCIAÇÃO NACIONAL DE DESPORTO PARA DEFICIENTES</v>
          </cell>
          <cell r="AN137" t="str">
            <v/>
          </cell>
          <cell r="AO137" t="str">
            <v>0.0</v>
          </cell>
          <cell r="AP137" t="str">
            <v>0.0</v>
          </cell>
          <cell r="AQ137" t="str">
            <v/>
          </cell>
          <cell r="AR137" t="str">
            <v>ENSINO SUPERIOR INCOMPLETO</v>
          </cell>
          <cell r="AS137" t="str">
            <v>204.85948.13-8</v>
          </cell>
          <cell r="AT137" t="str">
            <v/>
          </cell>
          <cell r="AU137" t="str">
            <v/>
          </cell>
          <cell r="AV137" t="str">
            <v>Não</v>
          </cell>
          <cell r="AW137" t="str">
            <v>Não</v>
          </cell>
          <cell r="AX137" t="str">
            <v/>
          </cell>
          <cell r="AY137" t="str">
            <v>Não</v>
          </cell>
          <cell r="AZ137" t="str">
            <v>Não</v>
          </cell>
          <cell r="BA137">
            <v>0</v>
          </cell>
          <cell r="BB137" t="str">
            <v>11.432-360</v>
          </cell>
          <cell r="BC137" t="str">
            <v>RUA LUIZ RAMOS</v>
          </cell>
          <cell r="BD137" t="str">
            <v>286</v>
          </cell>
          <cell r="BE137" t="str">
            <v>--</v>
          </cell>
          <cell r="BF137" t="str">
            <v>JD PRIMAVERA</v>
          </cell>
          <cell r="BG137" t="str">
            <v>BRASIL</v>
          </cell>
          <cell r="BH137" t="str">
            <v>SP</v>
          </cell>
          <cell r="BI137" t="str">
            <v>GUARUJÁ</v>
          </cell>
          <cell r="BJ137" t="str">
            <v>AEROPORTO DE CONGONHAS</v>
          </cell>
          <cell r="BK137" t="str">
            <v>(13) 9740-2612</v>
          </cell>
          <cell r="BL137" t="str">
            <v>(13) 3329-1654</v>
          </cell>
          <cell r="BM137" t="str">
            <v>104</v>
          </cell>
          <cell r="BN137" t="str">
            <v>CAIXA ECONÔMICA FEDERAL</v>
          </cell>
          <cell r="BO137" t="str">
            <v>CONTA POUPANÇA</v>
          </cell>
          <cell r="BP137" t="str">
            <v>0979</v>
          </cell>
          <cell r="BQ137" t="str">
            <v>00036699-0</v>
          </cell>
          <cell r="BR137" t="str">
            <v>Não</v>
          </cell>
          <cell r="BS137">
            <v>0</v>
          </cell>
          <cell r="BT137" t="str">
            <v>Sim</v>
          </cell>
          <cell r="BU137" t="str">
            <v>BRASIL</v>
          </cell>
          <cell r="BV137" t="str">
            <v>POLÍCIA FEDERAL</v>
          </cell>
          <cell r="BW137" t="str">
            <v>FV098017</v>
          </cell>
          <cell r="BX137" t="str">
            <v>01/02/2018</v>
          </cell>
          <cell r="BY137" t="str">
            <v>31/01/2028</v>
          </cell>
        </row>
        <row r="138">
          <cell r="D138" t="str">
            <v>CLAUDIO FERREIRA GARCIA</v>
          </cell>
          <cell r="E138" t="str">
            <v>CLAUDIO FERREIRA GARCIA</v>
          </cell>
          <cell r="F138" t="str">
            <v>STAFF</v>
          </cell>
          <cell r="G138" t="str">
            <v>BOCHA</v>
          </cell>
          <cell r="H138" t="e">
            <v>#N/A</v>
          </cell>
          <cell r="I138">
            <v>43699</v>
          </cell>
          <cell r="J138">
            <v>43700</v>
          </cell>
          <cell r="K138">
            <v>43712</v>
          </cell>
          <cell r="L138">
            <v>43711</v>
          </cell>
          <cell r="M138" t="str">
            <v>Bristol International Airport Hotel</v>
          </cell>
          <cell r="N138" t="str">
            <v>Guarulhos</v>
          </cell>
          <cell r="O138" t="str">
            <v>Aeroporto Internacional de Guarulhos</v>
          </cell>
          <cell r="P138" t="str">
            <v>Guarulhos</v>
          </cell>
          <cell r="Q138" t="str">
            <v>008.512.507-50</v>
          </cell>
          <cell r="R138" t="str">
            <v>07227013-5</v>
          </cell>
          <cell r="S138" t="str">
            <v>IFP</v>
          </cell>
          <cell r="T138" t="str">
            <v>RJ</v>
          </cell>
          <cell r="U138" t="str">
            <v>30/09/2010</v>
          </cell>
          <cell r="V138" t="str">
            <v>CLAUDIO</v>
          </cell>
          <cell r="W138" t="str">
            <v>FERREIRA GARCIA</v>
          </cell>
          <cell r="X138" t="str">
            <v>CLAUDIO GARCIA</v>
          </cell>
          <cell r="Y138" t="str">
            <v>CLAUDIO@ANDE.ORG.BR</v>
          </cell>
          <cell r="Z138" t="str">
            <v>22/01/1973</v>
          </cell>
          <cell r="AA138" t="str">
            <v>CASADO(A)</v>
          </cell>
          <cell r="AB138" t="str">
            <v>BRASIL</v>
          </cell>
          <cell r="AC138" t="str">
            <v>RJ</v>
          </cell>
          <cell r="AD138" t="str">
            <v>RIO DE JANEIRO</v>
          </cell>
          <cell r="AE138" t="str">
            <v>MASCULINO</v>
          </cell>
          <cell r="AF138" t="str">
            <v>JALMIR FERREIRA GARCIA</v>
          </cell>
          <cell r="AG138" t="str">
            <v>CARLOS ALBERTO GARCIA</v>
          </cell>
          <cell r="AH138" t="str">
            <v>SEM CLUBE</v>
          </cell>
          <cell r="AI138" t="str">
            <v>SEM CLUBE</v>
          </cell>
          <cell r="AJ138" t="str">
            <v/>
          </cell>
          <cell r="AK138" t="str">
            <v/>
          </cell>
          <cell r="AL138" t="str">
            <v/>
          </cell>
          <cell r="AM138" t="str">
            <v>ASSOCIAÇÃO NACIONAL DE DESPORTO PARA DEFICIENTES</v>
          </cell>
          <cell r="AN138" t="str">
            <v/>
          </cell>
          <cell r="AO138" t="str">
            <v>0.0</v>
          </cell>
          <cell r="AP138" t="str">
            <v>0.0</v>
          </cell>
          <cell r="AQ138" t="str">
            <v/>
          </cell>
          <cell r="AR138" t="str">
            <v>ENSINO SUPERIOR COMPLETO</v>
          </cell>
          <cell r="AS138" t="str">
            <v/>
          </cell>
          <cell r="AT138" t="str">
            <v/>
          </cell>
          <cell r="AU138" t="str">
            <v/>
          </cell>
          <cell r="AV138" t="str">
            <v>Não</v>
          </cell>
          <cell r="AW138" t="str">
            <v>Não</v>
          </cell>
          <cell r="AX138" t="str">
            <v/>
          </cell>
          <cell r="AY138" t="str">
            <v>Não</v>
          </cell>
          <cell r="AZ138" t="str">
            <v>Não</v>
          </cell>
          <cell r="BA138">
            <v>0</v>
          </cell>
          <cell r="BB138" t="str">
            <v>22.795-445</v>
          </cell>
          <cell r="BC138" t="str">
            <v>AVENIDA JARBAS DE CARVALHO</v>
          </cell>
          <cell r="BD138" t="str">
            <v>1471</v>
          </cell>
          <cell r="BE138" t="str">
            <v>BLOCO 2 CASA 9</v>
          </cell>
          <cell r="BF138" t="str">
            <v>RECREIO DOS BANDEIRANTES</v>
          </cell>
          <cell r="BG138" t="str">
            <v>BRASIL</v>
          </cell>
          <cell r="BH138" t="str">
            <v>RJ</v>
          </cell>
          <cell r="BI138" t="str">
            <v>RIO DE JANEIRO</v>
          </cell>
          <cell r="BJ138" t="str">
            <v>AEROPORTO SANTOS DUMONT</v>
          </cell>
          <cell r="BK138" t="str">
            <v>(21) 98476-2878</v>
          </cell>
          <cell r="BL138" t="str">
            <v/>
          </cell>
          <cell r="BM138" t="str">
            <v>1</v>
          </cell>
          <cell r="BN138" t="str">
            <v>BANCO DO BRASIL S.A.</v>
          </cell>
          <cell r="BO138" t="str">
            <v>CONTA CORRENTE</v>
          </cell>
          <cell r="BP138" t="str">
            <v>0287-9</v>
          </cell>
          <cell r="BQ138" t="str">
            <v>73472-1</v>
          </cell>
          <cell r="BR138" t="str">
            <v>Não</v>
          </cell>
          <cell r="BS138">
            <v>0</v>
          </cell>
          <cell r="BT138" t="str">
            <v>Sim</v>
          </cell>
          <cell r="BU138" t="str">
            <v>BRASIL</v>
          </cell>
          <cell r="BV138" t="str">
            <v>POLÍCIA FEDERAL</v>
          </cell>
          <cell r="BW138" t="str">
            <v>FT594911</v>
          </cell>
          <cell r="BX138" t="str">
            <v>06/07/2017</v>
          </cell>
          <cell r="BY138" t="str">
            <v>05/07/2027</v>
          </cell>
        </row>
        <row r="139">
          <cell r="D139" t="str">
            <v>ELISEU DOS SANTOS</v>
          </cell>
          <cell r="E139" t="str">
            <v>ELISEU DOS SANTOS</v>
          </cell>
          <cell r="F139" t="str">
            <v>ATLETA</v>
          </cell>
          <cell r="G139" t="str">
            <v>BOCHA</v>
          </cell>
          <cell r="H139" t="e">
            <v>#N/A</v>
          </cell>
          <cell r="I139">
            <v>43699</v>
          </cell>
          <cell r="J139">
            <v>43700</v>
          </cell>
          <cell r="K139">
            <v>43712</v>
          </cell>
          <cell r="L139">
            <v>43711</v>
          </cell>
          <cell r="M139" t="str">
            <v>Bristol International Airport Hotel</v>
          </cell>
          <cell r="N139" t="str">
            <v>Guarulhos</v>
          </cell>
          <cell r="O139" t="str">
            <v>Aeroporto Internacional de Guarulhos</v>
          </cell>
          <cell r="P139" t="str">
            <v>Guarulhos</v>
          </cell>
          <cell r="Q139" t="str">
            <v>033.884.369-83</v>
          </cell>
          <cell r="R139" t="str">
            <v>6713699-3</v>
          </cell>
          <cell r="S139" t="str">
            <v>IIPR</v>
          </cell>
          <cell r="T139" t="str">
            <v>PR</v>
          </cell>
          <cell r="U139" t="str">
            <v>24/08/2010</v>
          </cell>
          <cell r="V139" t="str">
            <v>ELISEU</v>
          </cell>
          <cell r="W139" t="str">
            <v>DOS SANTOS</v>
          </cell>
          <cell r="X139" t="str">
            <v>ELISEU</v>
          </cell>
          <cell r="Y139" t="str">
            <v>ELISEUBC4@HOTMAIL.COM</v>
          </cell>
          <cell r="Z139" t="str">
            <v>15/11/1976</v>
          </cell>
          <cell r="AA139" t="str">
            <v>SOLTEIRO(A)</v>
          </cell>
          <cell r="AB139" t="str">
            <v>BRASIL</v>
          </cell>
          <cell r="AC139" t="str">
            <v>PR</v>
          </cell>
          <cell r="AD139" t="str">
            <v>TELÊMACO BORBA</v>
          </cell>
          <cell r="AE139" t="str">
            <v>MASCULINO</v>
          </cell>
          <cell r="AF139" t="str">
            <v>ISALINADA SILVA SANTOS</v>
          </cell>
          <cell r="AG139" t="str">
            <v>JORGE RIBEIRO DOS SANTOS</v>
          </cell>
          <cell r="AH139" t="str">
            <v>SEM CLUBE</v>
          </cell>
          <cell r="AI139" t="str">
            <v>SEM CLUBE</v>
          </cell>
          <cell r="AJ139" t="str">
            <v/>
          </cell>
          <cell r="AK139" t="str">
            <v/>
          </cell>
          <cell r="AL139" t="str">
            <v/>
          </cell>
          <cell r="AM139" t="str">
            <v>ASSOCIAÇÃO NACIONAL DE DESPORTO PARA DEFICIENTES</v>
          </cell>
          <cell r="AN139" t="str">
            <v/>
          </cell>
          <cell r="AO139" t="str">
            <v>63.0</v>
          </cell>
          <cell r="AP139" t="str">
            <v>1.68</v>
          </cell>
          <cell r="AQ139" t="str">
            <v/>
          </cell>
          <cell r="AR139" t="str">
            <v>ENSINO MÉDIO COMPLETO</v>
          </cell>
          <cell r="AS139" t="str">
            <v>167.76728.52-7</v>
          </cell>
          <cell r="AT139" t="str">
            <v/>
          </cell>
          <cell r="AU139" t="str">
            <v/>
          </cell>
          <cell r="AV139" t="str">
            <v>Não</v>
          </cell>
          <cell r="AW139" t="str">
            <v>Sim</v>
          </cell>
          <cell r="AX139" t="str">
            <v>FISICA</v>
          </cell>
          <cell r="AY139" t="str">
            <v>Não</v>
          </cell>
          <cell r="AZ139" t="str">
            <v>Sim</v>
          </cell>
          <cell r="BA139">
            <v>1</v>
          </cell>
          <cell r="BB139" t="str">
            <v>83.331-070</v>
          </cell>
          <cell r="BC139" t="str">
            <v>RUA ARNALDO DE ANDRADE</v>
          </cell>
          <cell r="BD139" t="str">
            <v>156</v>
          </cell>
          <cell r="BE139" t="str">
            <v/>
          </cell>
          <cell r="BF139" t="str">
            <v>MARIA ANTONIETA</v>
          </cell>
          <cell r="BG139" t="str">
            <v>BRASIL</v>
          </cell>
          <cell r="BH139" t="str">
            <v>PR</v>
          </cell>
          <cell r="BI139" t="str">
            <v>PINHAIS</v>
          </cell>
          <cell r="BJ139" t="str">
            <v>AEROPORTO INTERNACIONAL AFONSO PENA</v>
          </cell>
          <cell r="BK139" t="str">
            <v>(41) 9928-7614</v>
          </cell>
          <cell r="BL139" t="str">
            <v>(41) 3665-6847</v>
          </cell>
          <cell r="BM139" t="str">
            <v>104</v>
          </cell>
          <cell r="BN139" t="str">
            <v>CAIXA ECONÔMICA FEDERAL</v>
          </cell>
          <cell r="BO139" t="str">
            <v>CONTA POUPANÇA</v>
          </cell>
          <cell r="BP139" t="str">
            <v>0372</v>
          </cell>
          <cell r="BQ139" t="str">
            <v>17058-0</v>
          </cell>
          <cell r="BR139" t="str">
            <v>Sim</v>
          </cell>
          <cell r="BS139">
            <v>2</v>
          </cell>
          <cell r="BT139" t="str">
            <v>Sim</v>
          </cell>
          <cell r="BU139" t="str">
            <v>BRASIL</v>
          </cell>
          <cell r="BV139" t="str">
            <v>POLÍCIA FEDERAL</v>
          </cell>
          <cell r="BW139" t="str">
            <v>FO841121</v>
          </cell>
          <cell r="BX139" t="str">
            <v>25/11/2015</v>
          </cell>
          <cell r="BY139" t="str">
            <v>24/11/2025</v>
          </cell>
        </row>
        <row r="140">
          <cell r="D140" t="str">
            <v>ERCILEIDE LAURINDA DA SILVA</v>
          </cell>
          <cell r="E140" t="str">
            <v>ERCILEIDE LAURINDA DA SILVA</v>
          </cell>
          <cell r="F140" t="str">
            <v>ATLETA</v>
          </cell>
          <cell r="G140" t="str">
            <v>BOCHA</v>
          </cell>
          <cell r="H140" t="e">
            <v>#N/A</v>
          </cell>
          <cell r="I140">
            <v>43699</v>
          </cell>
          <cell r="J140">
            <v>43700</v>
          </cell>
          <cell r="K140">
            <v>43712</v>
          </cell>
          <cell r="L140">
            <v>43711</v>
          </cell>
          <cell r="M140" t="str">
            <v>Bristol International Airport Hotel</v>
          </cell>
          <cell r="N140" t="str">
            <v>Guarulhos</v>
          </cell>
          <cell r="O140" t="str">
            <v>Aeroporto Internacional de Guarulhos</v>
          </cell>
          <cell r="P140" t="str">
            <v>Guarulhos</v>
          </cell>
          <cell r="Q140" t="str">
            <v>965.146.636-72</v>
          </cell>
          <cell r="R140" t="str">
            <v>14.930.816</v>
          </cell>
          <cell r="S140" t="str">
            <v>SSP</v>
          </cell>
          <cell r="T140" t="str">
            <v>MG</v>
          </cell>
          <cell r="U140" t="str">
            <v>25/09/2003</v>
          </cell>
          <cell r="V140" t="str">
            <v>ERCILEIDE</v>
          </cell>
          <cell r="W140" t="str">
            <v>LAURINDA DA SILVA</v>
          </cell>
          <cell r="X140" t="str">
            <v>ERCILEIDE</v>
          </cell>
          <cell r="Y140" t="str">
            <v>ERCILEIDE@HOTMAIL.COM</v>
          </cell>
          <cell r="Z140" t="str">
            <v>18/09/1975</v>
          </cell>
          <cell r="AA140" t="str">
            <v>SOLTEIRO(A)</v>
          </cell>
          <cell r="AB140" t="str">
            <v>BRASIL</v>
          </cell>
          <cell r="AC140" t="str">
            <v>GO</v>
          </cell>
          <cell r="AD140" t="str">
            <v>ANÁPOLIS</v>
          </cell>
          <cell r="AE140" t="str">
            <v>FEMININO</v>
          </cell>
          <cell r="AF140" t="str">
            <v>JOVENI DA SILVA GOMES</v>
          </cell>
          <cell r="AG140" t="str">
            <v>MAURILIO LAURINDO DA SILVA</v>
          </cell>
          <cell r="AH140" t="str">
            <v>ASSOCIAÇÃO DOS DEFICIENTES FÍSICOS DE UBERABA - ADEFU</v>
          </cell>
          <cell r="AI140" t="str">
            <v>ADEFU</v>
          </cell>
          <cell r="AJ140" t="str">
            <v>ERCILEIDE LAURINDA DA SILVA</v>
          </cell>
          <cell r="AK140" t="str">
            <v>ERCILEIDE@HOTMAIL.COM</v>
          </cell>
          <cell r="AL140" t="str">
            <v>ADEFU.MG.ORG@HOTMAIL.COM</v>
          </cell>
          <cell r="AM140" t="str">
            <v>ASSOCIAÇÃO NACIONAL DE DESPORTO PARA DEFICIENTES</v>
          </cell>
          <cell r="AN140" t="str">
            <v/>
          </cell>
          <cell r="AO140" t="str">
            <v>73.0</v>
          </cell>
          <cell r="AP140" t="str">
            <v>1.62</v>
          </cell>
          <cell r="AQ140" t="str">
            <v/>
          </cell>
          <cell r="AR140" t="str">
            <v>ENSINO MÉDIO COMPLETO</v>
          </cell>
          <cell r="AS140" t="str">
            <v>123.62738.39-5</v>
          </cell>
          <cell r="AT140" t="str">
            <v/>
          </cell>
          <cell r="AU140" t="str">
            <v/>
          </cell>
          <cell r="AV140" t="str">
            <v>Não</v>
          </cell>
          <cell r="AW140" t="str">
            <v>Sim</v>
          </cell>
          <cell r="AX140" t="str">
            <v>FISICA</v>
          </cell>
          <cell r="AY140" t="str">
            <v>Não</v>
          </cell>
          <cell r="AZ140" t="str">
            <v>Sim</v>
          </cell>
          <cell r="BA140">
            <v>1</v>
          </cell>
          <cell r="BB140" t="str">
            <v>38.035-140</v>
          </cell>
          <cell r="BC140" t="str">
            <v>RUA DOS LÍRIOS</v>
          </cell>
          <cell r="BD140" t="str">
            <v>231</v>
          </cell>
          <cell r="BE140" t="str">
            <v/>
          </cell>
          <cell r="BF140" t="str">
            <v>LOURDES</v>
          </cell>
          <cell r="BG140" t="str">
            <v>BRASIL</v>
          </cell>
          <cell r="BH140" t="str">
            <v>MG</v>
          </cell>
          <cell r="BI140" t="str">
            <v>UBERABA</v>
          </cell>
          <cell r="BJ140" t="str">
            <v>AEROPORTO DE UBERABA - MÁRIO DE ALMEIDA FRANCO</v>
          </cell>
          <cell r="BK140" t="str">
            <v>(34) 98854-9812</v>
          </cell>
          <cell r="BL140" t="str">
            <v>(34) 3315-2866</v>
          </cell>
          <cell r="BM140" t="str">
            <v>104</v>
          </cell>
          <cell r="BN140" t="str">
            <v>CAIXA ECONÔMICA FEDERAL</v>
          </cell>
          <cell r="BO140" t="str">
            <v>CONTA POUPANÇA</v>
          </cell>
          <cell r="BP140" t="str">
            <v>1534</v>
          </cell>
          <cell r="BQ140" t="str">
            <v>00001335-6</v>
          </cell>
          <cell r="BR140" t="str">
            <v>Não</v>
          </cell>
          <cell r="BS140">
            <v>0</v>
          </cell>
          <cell r="BT140" t="str">
            <v>Sim</v>
          </cell>
          <cell r="BU140" t="str">
            <v>BRASIL</v>
          </cell>
          <cell r="BV140" t="str">
            <v>POLÍCIA FEDERAL</v>
          </cell>
          <cell r="BW140" t="str">
            <v>FY279530</v>
          </cell>
          <cell r="BX140" t="str">
            <v>21/02/2019</v>
          </cell>
          <cell r="BY140" t="str">
            <v>20/02/2029</v>
          </cell>
        </row>
        <row r="141">
          <cell r="D141" t="str">
            <v>EVELYN VIEIRA DE OLIVEIRA</v>
          </cell>
          <cell r="E141" t="str">
            <v>EVELYN VIEIRA DE OLIVEIRA</v>
          </cell>
          <cell r="F141" t="str">
            <v>ATLETA</v>
          </cell>
          <cell r="G141" t="str">
            <v>BOCHA</v>
          </cell>
          <cell r="H141" t="e">
            <v>#N/A</v>
          </cell>
          <cell r="I141">
            <v>43699</v>
          </cell>
          <cell r="J141">
            <v>43700</v>
          </cell>
          <cell r="K141">
            <v>43712</v>
          </cell>
          <cell r="L141">
            <v>43711</v>
          </cell>
          <cell r="M141" t="str">
            <v>Bristol International Airport Hotel</v>
          </cell>
          <cell r="N141" t="str">
            <v>Guarulhos</v>
          </cell>
          <cell r="O141" t="str">
            <v>Aeroporto Internacional de Guarulhos</v>
          </cell>
          <cell r="P141" t="str">
            <v>Guarulhos</v>
          </cell>
          <cell r="Q141" t="str">
            <v>354.495.378-16</v>
          </cell>
          <cell r="R141" t="str">
            <v>37.200.484-2</v>
          </cell>
          <cell r="S141" t="str">
            <v>SSP/SP</v>
          </cell>
          <cell r="T141" t="str">
            <v>SP</v>
          </cell>
          <cell r="U141" t="str">
            <v>01/02/2002</v>
          </cell>
          <cell r="V141" t="str">
            <v>EVELYN</v>
          </cell>
          <cell r="W141" t="str">
            <v>VIEIRA DE OLIVEIRA</v>
          </cell>
          <cell r="X141" t="str">
            <v>EVELYN</v>
          </cell>
          <cell r="Y141" t="str">
            <v>EVELYNDEOLIVEIRA7@HOTMAIL.COM</v>
          </cell>
          <cell r="Z141" t="str">
            <v>17/08/1987</v>
          </cell>
          <cell r="AA141" t="str">
            <v>SOLTEIRO(A)</v>
          </cell>
          <cell r="AB141" t="str">
            <v>BRASIL</v>
          </cell>
          <cell r="AC141" t="str">
            <v>SP</v>
          </cell>
          <cell r="AD141" t="str">
            <v>MAUÁ</v>
          </cell>
          <cell r="AE141" t="str">
            <v>FEMININO</v>
          </cell>
          <cell r="AF141" t="str">
            <v>MARGARIDA VIEIRA DE OLIVEIRA</v>
          </cell>
          <cell r="AG141" t="str">
            <v>ANTONIO BISPO DE OLIVEIRA</v>
          </cell>
          <cell r="AH141" t="str">
            <v>SEM CLUBE</v>
          </cell>
          <cell r="AI141" t="str">
            <v>SEM CLUBE</v>
          </cell>
          <cell r="AJ141" t="str">
            <v/>
          </cell>
          <cell r="AK141" t="str">
            <v/>
          </cell>
          <cell r="AL141" t="str">
            <v/>
          </cell>
          <cell r="AM141" t="str">
            <v>ASSOCIAÇÃO NACIONAL DE DESPORTO PARA DEFICIENTES</v>
          </cell>
          <cell r="AN141" t="str">
            <v/>
          </cell>
          <cell r="AO141" t="str">
            <v>55.0</v>
          </cell>
          <cell r="AP141" t="str">
            <v>1.56</v>
          </cell>
          <cell r="AQ141" t="str">
            <v/>
          </cell>
          <cell r="AR141" t="str">
            <v>ENSINO MÉDIO COMPLETO</v>
          </cell>
          <cell r="AS141" t="str">
            <v>138.96101.85-3</v>
          </cell>
          <cell r="AT141" t="str">
            <v/>
          </cell>
          <cell r="AU141" t="str">
            <v/>
          </cell>
          <cell r="AV141" t="str">
            <v>Não</v>
          </cell>
          <cell r="AW141" t="str">
            <v>Sim</v>
          </cell>
          <cell r="AX141" t="str">
            <v>FISICA</v>
          </cell>
          <cell r="AY141" t="str">
            <v>Não</v>
          </cell>
          <cell r="AZ141" t="str">
            <v>Sim</v>
          </cell>
          <cell r="BA141">
            <v>1</v>
          </cell>
          <cell r="BB141" t="str">
            <v>08.625-335</v>
          </cell>
          <cell r="BC141" t="str">
            <v>RUA MANOEL BERNARDO DE CARVALHO</v>
          </cell>
          <cell r="BD141" t="str">
            <v>66</v>
          </cell>
          <cell r="BE141" t="str">
            <v/>
          </cell>
          <cell r="BF141" t="str">
            <v>JARDIM BELEM</v>
          </cell>
          <cell r="BG141" t="str">
            <v>BRASIL</v>
          </cell>
          <cell r="BH141" t="str">
            <v>SP</v>
          </cell>
          <cell r="BI141" t="str">
            <v>SUZANO</v>
          </cell>
          <cell r="BJ141" t="str">
            <v>AEROPORTO DE GUARULHOS</v>
          </cell>
          <cell r="BK141" t="str">
            <v>(11) 97507-3090</v>
          </cell>
          <cell r="BL141" t="str">
            <v>(11) 3409-3603</v>
          </cell>
          <cell r="BM141" t="str">
            <v>104</v>
          </cell>
          <cell r="BN141" t="str">
            <v>CAIXA ECONÔMICA FEDERAL</v>
          </cell>
          <cell r="BO141" t="str">
            <v>CONTA CORRENTE</v>
          </cell>
          <cell r="BP141" t="str">
            <v>2871</v>
          </cell>
          <cell r="BQ141" t="str">
            <v>00022366-2</v>
          </cell>
          <cell r="BR141" t="str">
            <v>Não</v>
          </cell>
          <cell r="BS141">
            <v>0</v>
          </cell>
          <cell r="BT141" t="str">
            <v>Sim</v>
          </cell>
          <cell r="BU141" t="str">
            <v>BRASIL</v>
          </cell>
          <cell r="BV141" t="str">
            <v>POLÍCIA FEDERAL</v>
          </cell>
          <cell r="BW141" t="str">
            <v>FZ272450</v>
          </cell>
          <cell r="BX141" t="str">
            <v>13/05/2019</v>
          </cell>
          <cell r="BY141" t="str">
            <v>12/05/2029</v>
          </cell>
        </row>
        <row r="142">
          <cell r="D142" t="str">
            <v>GUILHERME GERMANO MORAES</v>
          </cell>
          <cell r="E142" t="str">
            <v>GUILHERME GERMANO MORAES</v>
          </cell>
          <cell r="F142" t="str">
            <v>ATLETA</v>
          </cell>
          <cell r="G142" t="str">
            <v>BOCHA</v>
          </cell>
          <cell r="H142" t="e">
            <v>#N/A</v>
          </cell>
          <cell r="I142">
            <v>43699</v>
          </cell>
          <cell r="J142">
            <v>43700</v>
          </cell>
          <cell r="K142">
            <v>43712</v>
          </cell>
          <cell r="L142">
            <v>43711</v>
          </cell>
          <cell r="M142" t="str">
            <v>Bristol International Airport Hotel</v>
          </cell>
          <cell r="N142" t="str">
            <v>Guarulhos</v>
          </cell>
          <cell r="O142" t="str">
            <v>Aeroporto Internacional de Guarulhos</v>
          </cell>
          <cell r="P142" t="str">
            <v>Guarulhos</v>
          </cell>
          <cell r="Q142" t="str">
            <v>353.872.678-70</v>
          </cell>
          <cell r="R142" t="str">
            <v>48.747.743-1</v>
          </cell>
          <cell r="S142" t="str">
            <v>SSP</v>
          </cell>
          <cell r="T142" t="str">
            <v>SP</v>
          </cell>
          <cell r="U142" t="str">
            <v>20/03/2003</v>
          </cell>
          <cell r="V142" t="str">
            <v>GUILHERME</v>
          </cell>
          <cell r="W142" t="str">
            <v>GERMANO MORAES</v>
          </cell>
          <cell r="X142" t="str">
            <v>GUILHERME</v>
          </cell>
          <cell r="Y142" t="str">
            <v>GGUILHERMEGM@HOTMAIL.COM</v>
          </cell>
          <cell r="Z142" t="str">
            <v>08/03/1990</v>
          </cell>
          <cell r="AA142" t="str">
            <v>SOLTEIRO(A)</v>
          </cell>
          <cell r="AB142" t="str">
            <v>BRASIL</v>
          </cell>
          <cell r="AC142" t="str">
            <v>SP</v>
          </cell>
          <cell r="AD142" t="str">
            <v>MOGI DAS CRUZES</v>
          </cell>
          <cell r="AE142" t="str">
            <v>MASCULINO</v>
          </cell>
          <cell r="AF142" t="str">
            <v>MARINA DONISETE DOS SANTOS MORAES</v>
          </cell>
          <cell r="AG142" t="str">
            <v>CELSO GERMANO MORAES</v>
          </cell>
          <cell r="AH142" t="str">
            <v>SEM CLUBE</v>
          </cell>
          <cell r="AI142" t="str">
            <v>SEM CLUBE</v>
          </cell>
          <cell r="AJ142" t="str">
            <v/>
          </cell>
          <cell r="AK142" t="str">
            <v/>
          </cell>
          <cell r="AL142" t="str">
            <v/>
          </cell>
          <cell r="AM142" t="str">
            <v>ASSOCIAÇÃO NACIONAL DE DESPORTO PARA DEFICIENTES</v>
          </cell>
          <cell r="AN142" t="str">
            <v/>
          </cell>
          <cell r="AO142" t="str">
            <v>63.0</v>
          </cell>
          <cell r="AP142" t="str">
            <v>1.71</v>
          </cell>
          <cell r="AQ142" t="str">
            <v/>
          </cell>
          <cell r="AR142" t="str">
            <v>ENSINO MÉDIO COMPLETO</v>
          </cell>
          <cell r="AS142" t="str">
            <v>162.74106.57-0</v>
          </cell>
          <cell r="AT142" t="str">
            <v/>
          </cell>
          <cell r="AU142" t="str">
            <v/>
          </cell>
          <cell r="AV142" t="str">
            <v>Não</v>
          </cell>
          <cell r="AW142" t="str">
            <v>Sim</v>
          </cell>
          <cell r="AX142" t="str">
            <v>FISICA</v>
          </cell>
          <cell r="AY142" t="str">
            <v>Não</v>
          </cell>
          <cell r="AZ142" t="str">
            <v>Sim</v>
          </cell>
          <cell r="BA142">
            <v>1</v>
          </cell>
          <cell r="BB142" t="str">
            <v>08.820-180</v>
          </cell>
          <cell r="BC142" t="str">
            <v>AVENIDA KENNEDY</v>
          </cell>
          <cell r="BD142" t="str">
            <v>100</v>
          </cell>
          <cell r="BE142" t="str">
            <v>AREA J - LT 1 - BL B - APT 14</v>
          </cell>
          <cell r="BF142" t="str">
            <v>JARDIM BELA VISTA</v>
          </cell>
          <cell r="BG142" t="str">
            <v>BRASIL</v>
          </cell>
          <cell r="BH142" t="str">
            <v>SP</v>
          </cell>
          <cell r="BI142" t="str">
            <v>MOGI DAS CRUZES</v>
          </cell>
          <cell r="BJ142" t="str">
            <v>AEROPORTO DE GUARULHOS</v>
          </cell>
          <cell r="BK142" t="str">
            <v>(11) 94044-5433</v>
          </cell>
          <cell r="BL142" t="str">
            <v>(11) 4312-4234</v>
          </cell>
          <cell r="BM142" t="str">
            <v>104</v>
          </cell>
          <cell r="BN142" t="str">
            <v>CAIXA ECONÔMICA FEDERAL</v>
          </cell>
          <cell r="BO142" t="str">
            <v>CONTA POUPANÇA</v>
          </cell>
          <cell r="BP142" t="str">
            <v>4075</v>
          </cell>
          <cell r="BQ142" t="str">
            <v>00012809-2</v>
          </cell>
          <cell r="BR142" t="str">
            <v>Não</v>
          </cell>
          <cell r="BS142">
            <v>0</v>
          </cell>
          <cell r="BT142" t="str">
            <v>Sim</v>
          </cell>
          <cell r="BU142" t="str">
            <v>BRASIL</v>
          </cell>
          <cell r="BV142" t="str">
            <v>POLÍCIA FEDERAL</v>
          </cell>
          <cell r="BW142" t="str">
            <v>FX920039</v>
          </cell>
          <cell r="BX142" t="str">
            <v>16/01/2019</v>
          </cell>
          <cell r="BY142" t="str">
            <v>15/01/2029</v>
          </cell>
        </row>
        <row r="143">
          <cell r="D143" t="str">
            <v>HINDIELLE ANDRADE LIMA</v>
          </cell>
          <cell r="E143" t="str">
            <v>HINDIELLE ANDRADE LIMA</v>
          </cell>
          <cell r="F143" t="str">
            <v>STAFF</v>
          </cell>
          <cell r="G143" t="str">
            <v>BOCHA</v>
          </cell>
          <cell r="H143" t="e">
            <v>#N/A</v>
          </cell>
          <cell r="I143">
            <v>43699</v>
          </cell>
          <cell r="J143">
            <v>43700</v>
          </cell>
          <cell r="K143">
            <v>43712</v>
          </cell>
          <cell r="L143">
            <v>43711</v>
          </cell>
          <cell r="M143" t="str">
            <v>Bristol International Airport Hotel</v>
          </cell>
          <cell r="N143" t="str">
            <v>Guarulhos</v>
          </cell>
          <cell r="O143" t="str">
            <v>Aeroporto Internacional de Guarulhos</v>
          </cell>
          <cell r="P143" t="str">
            <v>Guarulhos</v>
          </cell>
          <cell r="Q143" t="str">
            <v>096.151.856-12</v>
          </cell>
          <cell r="R143" t="str">
            <v>MG15537932</v>
          </cell>
          <cell r="S143" t="str">
            <v>SSP</v>
          </cell>
          <cell r="T143" t="str">
            <v>MG</v>
          </cell>
          <cell r="U143" t="str">
            <v>26/10/2004</v>
          </cell>
          <cell r="V143" t="str">
            <v>HINDIELLE</v>
          </cell>
          <cell r="W143" t="str">
            <v>ANDRADE LIMA</v>
          </cell>
          <cell r="X143" t="str">
            <v>HINDIELLE LIMA</v>
          </cell>
          <cell r="Y143" t="str">
            <v>HINDIELLEANDRADE@YAHOO.COM.BR</v>
          </cell>
          <cell r="Z143" t="str">
            <v>22/08/1989</v>
          </cell>
          <cell r="AA143" t="str">
            <v>SOLTEIRO(A)</v>
          </cell>
          <cell r="AB143" t="str">
            <v>BRASIL</v>
          </cell>
          <cell r="AC143" t="str">
            <v>MG</v>
          </cell>
          <cell r="AD143" t="str">
            <v>UBERABA</v>
          </cell>
          <cell r="AE143" t="str">
            <v>FEMININO</v>
          </cell>
          <cell r="AF143" t="str">
            <v>SOLIMAR CRISTINA PELET DE ANDRADE</v>
          </cell>
          <cell r="AG143" t="str">
            <v>MURILO OLIVEIRA LIMA</v>
          </cell>
          <cell r="AH143" t="str">
            <v>SEM CLUBE</v>
          </cell>
          <cell r="AI143" t="str">
            <v>SEM CLUBE</v>
          </cell>
          <cell r="AJ143" t="str">
            <v/>
          </cell>
          <cell r="AK143" t="str">
            <v/>
          </cell>
          <cell r="AL143" t="str">
            <v/>
          </cell>
          <cell r="AM143" t="str">
            <v>ASSOCIAÇÃO NACIONAL DE DESPORTO PARA DEFICIENTES</v>
          </cell>
          <cell r="AN143" t="str">
            <v/>
          </cell>
          <cell r="AO143" t="str">
            <v>0.0</v>
          </cell>
          <cell r="AP143" t="str">
            <v>0.0</v>
          </cell>
          <cell r="AQ143" t="str">
            <v/>
          </cell>
          <cell r="AR143" t="str">
            <v>ENSINO SUPERIOR COMPLETO</v>
          </cell>
          <cell r="AS143" t="str">
            <v>131.82333.98-3</v>
          </cell>
          <cell r="AT143" t="str">
            <v/>
          </cell>
          <cell r="AU143" t="str">
            <v/>
          </cell>
          <cell r="AV143" t="str">
            <v>Não</v>
          </cell>
          <cell r="AW143" t="str">
            <v>Não</v>
          </cell>
          <cell r="AX143" t="str">
            <v/>
          </cell>
          <cell r="AY143" t="str">
            <v>Não</v>
          </cell>
          <cell r="AZ143" t="str">
            <v>Não</v>
          </cell>
          <cell r="BA143">
            <v>0</v>
          </cell>
          <cell r="BB143" t="str">
            <v>38.035-340</v>
          </cell>
          <cell r="BC143" t="str">
            <v>RUA MILITINO JOSE PINTO</v>
          </cell>
          <cell r="BD143" t="str">
            <v>144</v>
          </cell>
          <cell r="BE143" t="str">
            <v/>
          </cell>
          <cell r="BF143" t="str">
            <v>COSTA TELES I</v>
          </cell>
          <cell r="BG143" t="str">
            <v>BRASIL</v>
          </cell>
          <cell r="BH143" t="str">
            <v>MG</v>
          </cell>
          <cell r="BI143" t="str">
            <v>UBERABA</v>
          </cell>
          <cell r="BJ143" t="str">
            <v>AEROPORTO DE UBERABA - MÁRIO DE ALMEIDA FRANCO</v>
          </cell>
          <cell r="BK143" t="str">
            <v>(34) 99642-3031</v>
          </cell>
          <cell r="BL143" t="str">
            <v>(34) 3314-9208</v>
          </cell>
          <cell r="BM143" t="str">
            <v>104</v>
          </cell>
          <cell r="BN143" t="str">
            <v>CAIXA ECONÔMICA FEDERAL</v>
          </cell>
          <cell r="BO143" t="str">
            <v>CONTA CORRENTE</v>
          </cell>
          <cell r="BP143" t="str">
            <v>0160</v>
          </cell>
          <cell r="BQ143" t="str">
            <v>00100025961-5</v>
          </cell>
          <cell r="BR143" t="str">
            <v>Não</v>
          </cell>
          <cell r="BS143">
            <v>0</v>
          </cell>
          <cell r="BT143" t="str">
            <v>Sim</v>
          </cell>
          <cell r="BU143" t="str">
            <v>BRASIL</v>
          </cell>
          <cell r="BV143" t="str">
            <v>POLÍCIA FEDERAL</v>
          </cell>
          <cell r="BW143" t="str">
            <v>FX562442</v>
          </cell>
          <cell r="BX143" t="str">
            <v>29/11/2018</v>
          </cell>
          <cell r="BY143" t="str">
            <v>28/11/2028</v>
          </cell>
        </row>
        <row r="144">
          <cell r="D144" t="str">
            <v>JOSÉ CARLOS CHAGAS DE OLIVEIRA</v>
          </cell>
          <cell r="E144" t="str">
            <v>JOSÉ CARLOS CHAGAS DE OLIVEIRA</v>
          </cell>
          <cell r="F144" t="str">
            <v>ATLETA</v>
          </cell>
          <cell r="G144" t="str">
            <v>BOCHA</v>
          </cell>
          <cell r="H144" t="e">
            <v>#N/A</v>
          </cell>
          <cell r="I144">
            <v>43699</v>
          </cell>
          <cell r="J144">
            <v>43700</v>
          </cell>
          <cell r="K144">
            <v>43712</v>
          </cell>
          <cell r="L144">
            <v>43711</v>
          </cell>
          <cell r="M144" t="str">
            <v>Bristol International Airport Hotel</v>
          </cell>
          <cell r="N144" t="str">
            <v>Guarulhos</v>
          </cell>
          <cell r="O144" t="str">
            <v>Aeroporto Internacional de Guarulhos</v>
          </cell>
          <cell r="P144" t="str">
            <v>Guarulhos</v>
          </cell>
          <cell r="Q144" t="str">
            <v>016.683.716-42</v>
          </cell>
          <cell r="R144" t="str">
            <v>MG-14.720.656</v>
          </cell>
          <cell r="S144" t="str">
            <v>SSP</v>
          </cell>
          <cell r="T144" t="str">
            <v>MG</v>
          </cell>
          <cell r="U144" t="str">
            <v>20/05/2003</v>
          </cell>
          <cell r="V144" t="str">
            <v>JOSÉ CARLOS</v>
          </cell>
          <cell r="W144" t="str">
            <v>CHAGAS DE OLIVEIRA</v>
          </cell>
          <cell r="X144" t="str">
            <v>JOSÉ CARLOS</v>
          </cell>
          <cell r="Y144" t="str">
            <v>ADEFU.MG.ORG@HOTMAIL.COM</v>
          </cell>
          <cell r="Z144" t="str">
            <v>06/08/1977</v>
          </cell>
          <cell r="AA144" t="str">
            <v>SOLTEIRO(A)</v>
          </cell>
          <cell r="AB144" t="str">
            <v>BRASIL</v>
          </cell>
          <cell r="AC144" t="str">
            <v>SP</v>
          </cell>
          <cell r="AD144" t="str">
            <v>RIBEIRÃO PRETO</v>
          </cell>
          <cell r="AE144" t="str">
            <v>MASCULINO</v>
          </cell>
          <cell r="AF144" t="str">
            <v>JOSEFINA CHAGAS DE OLIVEIRA</v>
          </cell>
          <cell r="AG144" t="str">
            <v>OTAVIO LOPES DE OLIVEIRA</v>
          </cell>
          <cell r="AH144" t="str">
            <v>ASSOCIAÇÃO DOS DEFICIENTES FÍSICOS DE UBERABA - ADEFU</v>
          </cell>
          <cell r="AI144" t="str">
            <v>ADEFU</v>
          </cell>
          <cell r="AJ144" t="str">
            <v>ERCILEIDE LAURINDA DA SILVA</v>
          </cell>
          <cell r="AK144" t="str">
            <v>ERCILEIDE@HOTMAIL.COM</v>
          </cell>
          <cell r="AL144" t="str">
            <v>ADEFU.MG.ORG@HOTMAIL.COM</v>
          </cell>
          <cell r="AM144" t="str">
            <v>ASSOCIAÇÃO NACIONAL DE DESPORTO PARA DEFICIENTES</v>
          </cell>
          <cell r="AN144" t="str">
            <v/>
          </cell>
          <cell r="AO144" t="str">
            <v>63.0</v>
          </cell>
          <cell r="AP144" t="str">
            <v>1.69</v>
          </cell>
          <cell r="AQ144" t="str">
            <v/>
          </cell>
          <cell r="AR144" t="str">
            <v>ENSINO FUNDAMENTAL INCOMPLETO</v>
          </cell>
          <cell r="AS144" t="str">
            <v>167.84743.39-4</v>
          </cell>
          <cell r="AT144" t="str">
            <v/>
          </cell>
          <cell r="AU144" t="str">
            <v/>
          </cell>
          <cell r="AV144" t="str">
            <v>Não</v>
          </cell>
          <cell r="AW144" t="str">
            <v>Sim</v>
          </cell>
          <cell r="AX144" t="str">
            <v>FISICA</v>
          </cell>
          <cell r="AY144" t="str">
            <v>Não</v>
          </cell>
          <cell r="AZ144" t="str">
            <v>Sim</v>
          </cell>
          <cell r="BA144">
            <v>1</v>
          </cell>
          <cell r="BB144" t="str">
            <v>38.041-050</v>
          </cell>
          <cell r="BC144" t="str">
            <v>R. MARIA APARECIDA DA CUNHA SOUZA</v>
          </cell>
          <cell r="BD144" t="str">
            <v>340</v>
          </cell>
          <cell r="BE144" t="str">
            <v/>
          </cell>
          <cell r="BF144" t="str">
            <v>JARDIM MARACANÃ</v>
          </cell>
          <cell r="BG144" t="str">
            <v>BRASIL</v>
          </cell>
          <cell r="BH144" t="str">
            <v>MG</v>
          </cell>
          <cell r="BI144" t="str">
            <v>UBERABA</v>
          </cell>
          <cell r="BJ144" t="str">
            <v>AEROPORTO DE UBERABA - MÁRIO DE ALMEIDA FRANCO</v>
          </cell>
          <cell r="BK144" t="str">
            <v>(34) 99119-7275</v>
          </cell>
          <cell r="BL144" t="str">
            <v>(34) 3311-3231</v>
          </cell>
          <cell r="BM144" t="str">
            <v>104</v>
          </cell>
          <cell r="BN144" t="str">
            <v>CAIXA ECONÔMICA FEDERAL</v>
          </cell>
          <cell r="BO144" t="str">
            <v>CONTA POUPANÇA</v>
          </cell>
          <cell r="BP144" t="str">
            <v>1538</v>
          </cell>
          <cell r="BQ144" t="str">
            <v>00017150-6</v>
          </cell>
          <cell r="BR144" t="str">
            <v>Sim</v>
          </cell>
          <cell r="BS144">
            <v>1</v>
          </cell>
          <cell r="BT144" t="str">
            <v>Sim</v>
          </cell>
          <cell r="BU144" t="str">
            <v>BRASIL</v>
          </cell>
          <cell r="BV144" t="str">
            <v>POLÍCIA FEDERAL</v>
          </cell>
          <cell r="BW144" t="str">
            <v>FP104760</v>
          </cell>
          <cell r="BX144" t="str">
            <v>20/01/2016</v>
          </cell>
          <cell r="BY144" t="str">
            <v>19/01/2026</v>
          </cell>
        </row>
        <row r="145">
          <cell r="D145" t="str">
            <v>JOSÉ GUARDIA</v>
          </cell>
          <cell r="E145" t="str">
            <v>JOSÉ GUARDIA</v>
          </cell>
          <cell r="F145" t="str">
            <v>STAFF</v>
          </cell>
          <cell r="G145" t="str">
            <v>BOCHA</v>
          </cell>
          <cell r="H145" t="e">
            <v>#N/A</v>
          </cell>
          <cell r="I145">
            <v>43699</v>
          </cell>
          <cell r="J145">
            <v>43700</v>
          </cell>
          <cell r="K145">
            <v>43712</v>
          </cell>
          <cell r="L145">
            <v>43711</v>
          </cell>
          <cell r="M145" t="str">
            <v>Bristol International Airport Hotel</v>
          </cell>
          <cell r="N145" t="str">
            <v>Guarulhos</v>
          </cell>
          <cell r="O145" t="str">
            <v>Aeroporto Internacional de Guarulhos</v>
          </cell>
          <cell r="P145" t="str">
            <v>Guarulhos</v>
          </cell>
          <cell r="Q145" t="str">
            <v>364.903.438-78</v>
          </cell>
          <cell r="R145" t="str">
            <v>426469677</v>
          </cell>
          <cell r="S145" t="str">
            <v>SSP</v>
          </cell>
          <cell r="T145" t="str">
            <v>SP</v>
          </cell>
          <cell r="U145" t="str">
            <v>20/12/2011</v>
          </cell>
          <cell r="V145" t="str">
            <v>JOSÉ</v>
          </cell>
          <cell r="W145" t="str">
            <v>GUARDIA</v>
          </cell>
          <cell r="X145" t="str">
            <v>JOSÉ GUARDIA</v>
          </cell>
          <cell r="Y145" t="str">
            <v>ZEZINHOGUARDIA08@HOTMAIL.COM</v>
          </cell>
          <cell r="Z145" t="str">
            <v>16/03/1985</v>
          </cell>
          <cell r="AA145" t="str">
            <v>SOLTEIRO(A)</v>
          </cell>
          <cell r="AB145" t="str">
            <v>BRASIL</v>
          </cell>
          <cell r="AC145" t="str">
            <v>SP</v>
          </cell>
          <cell r="AD145" t="str">
            <v>JACAREÍ</v>
          </cell>
          <cell r="AE145" t="str">
            <v>MASCULINO</v>
          </cell>
          <cell r="AF145" t="str">
            <v>VALDINEIA DIAS DE ALMEIDA</v>
          </cell>
          <cell r="AG145" t="str">
            <v>JOSÉ GUARDIA NETO</v>
          </cell>
          <cell r="AH145" t="str">
            <v>SEM CLUBE</v>
          </cell>
          <cell r="AI145" t="str">
            <v>SEM CLUBE</v>
          </cell>
          <cell r="AJ145" t="str">
            <v/>
          </cell>
          <cell r="AK145" t="str">
            <v/>
          </cell>
          <cell r="AL145" t="str">
            <v/>
          </cell>
          <cell r="AM145" t="str">
            <v>ASSOCIAÇÃO NACIONAL DE DESPORTO PARA DEFICIENTES</v>
          </cell>
          <cell r="AN145" t="str">
            <v/>
          </cell>
          <cell r="AO145" t="str">
            <v>0.0</v>
          </cell>
          <cell r="AP145" t="str">
            <v>0.0</v>
          </cell>
          <cell r="AQ145" t="str">
            <v/>
          </cell>
          <cell r="AR145" t="str">
            <v>PÓS-GRADUAÇÃO COMPLETA</v>
          </cell>
          <cell r="AS145" t="str">
            <v>128.98117.25-2</v>
          </cell>
          <cell r="AT145" t="str">
            <v/>
          </cell>
          <cell r="AU145" t="str">
            <v/>
          </cell>
          <cell r="AV145" t="str">
            <v>Não</v>
          </cell>
          <cell r="AW145" t="str">
            <v>Não</v>
          </cell>
          <cell r="AX145" t="str">
            <v/>
          </cell>
          <cell r="AY145" t="str">
            <v>Não</v>
          </cell>
          <cell r="AZ145" t="str">
            <v>Não</v>
          </cell>
          <cell r="BA145">
            <v>0</v>
          </cell>
          <cell r="BB145" t="str">
            <v>12.308-200</v>
          </cell>
          <cell r="BC145" t="str">
            <v>RUA BARTOLOMEU FERNANDES FARIA</v>
          </cell>
          <cell r="BD145" t="str">
            <v>106</v>
          </cell>
          <cell r="BE145" t="str">
            <v>--</v>
          </cell>
          <cell r="BF145" t="str">
            <v>CENTRO</v>
          </cell>
          <cell r="BG145" t="str">
            <v>BRASIL</v>
          </cell>
          <cell r="BH145" t="str">
            <v>SP</v>
          </cell>
          <cell r="BI145" t="str">
            <v>JACAREÍ</v>
          </cell>
          <cell r="BJ145" t="str">
            <v>AEROPORTO DE GUARULHOS</v>
          </cell>
          <cell r="BK145" t="str">
            <v>(12) 98159-3336</v>
          </cell>
          <cell r="BL145" t="str">
            <v>(12) 3953-9119</v>
          </cell>
          <cell r="BM145" t="str">
            <v>1</v>
          </cell>
          <cell r="BN145" t="str">
            <v>BANCO DO BRASIL S.A.</v>
          </cell>
          <cell r="BO145" t="str">
            <v>CONTA CORRENTE</v>
          </cell>
          <cell r="BP145" t="str">
            <v>0683-1</v>
          </cell>
          <cell r="BQ145" t="str">
            <v>77745-5</v>
          </cell>
          <cell r="BR145" t="str">
            <v>Não</v>
          </cell>
          <cell r="BS145">
            <v>0</v>
          </cell>
          <cell r="BT145" t="str">
            <v>Sim</v>
          </cell>
          <cell r="BU145" t="str">
            <v>BRASIL</v>
          </cell>
          <cell r="BV145" t="str">
            <v>POLÍCIA FEDERAL</v>
          </cell>
          <cell r="BW145" t="str">
            <v>FV447996</v>
          </cell>
          <cell r="BX145" t="str">
            <v>15/03/2018</v>
          </cell>
          <cell r="BY145" t="str">
            <v>14/03/2028</v>
          </cell>
        </row>
        <row r="146">
          <cell r="D146" t="str">
            <v>LEONARDO TOLEDO JOSGRILBERG</v>
          </cell>
          <cell r="E146" t="str">
            <v>LEONARDO TOLEDO JOSGRILBERG</v>
          </cell>
          <cell r="F146" t="str">
            <v>COORDENADOR TÉCNICO</v>
          </cell>
          <cell r="G146" t="str">
            <v>BOCHA</v>
          </cell>
          <cell r="H146" t="e">
            <v>#N/A</v>
          </cell>
          <cell r="I146">
            <v>43699</v>
          </cell>
          <cell r="J146">
            <v>43700</v>
          </cell>
          <cell r="K146">
            <v>43712</v>
          </cell>
          <cell r="L146">
            <v>43711</v>
          </cell>
          <cell r="M146" t="str">
            <v>Bristol International Airport Hotel</v>
          </cell>
          <cell r="N146" t="str">
            <v>Guarulhos</v>
          </cell>
          <cell r="O146" t="str">
            <v>Aeroporto Internacional de Guarulhos</v>
          </cell>
          <cell r="P146" t="str">
            <v>Guarulhos</v>
          </cell>
          <cell r="Q146" t="str">
            <v>028.204.687-99</v>
          </cell>
          <cell r="R146" t="str">
            <v>075285882</v>
          </cell>
          <cell r="S146" t="str">
            <v>DETRAN</v>
          </cell>
          <cell r="T146" t="str">
            <v>RJ</v>
          </cell>
          <cell r="U146" t="str">
            <v>26/08/2005</v>
          </cell>
          <cell r="V146" t="str">
            <v>LEONARDO</v>
          </cell>
          <cell r="W146" t="str">
            <v>TOLEDO JOSGRILBERG</v>
          </cell>
          <cell r="X146" t="str">
            <v>LEONARDO BAIDECK</v>
          </cell>
          <cell r="Y146" t="str">
            <v>BAIDECK@ANDE.ORG.BR</v>
          </cell>
          <cell r="Z146" t="str">
            <v>29/10/1974</v>
          </cell>
          <cell r="AA146" t="str">
            <v>CASADO(A)</v>
          </cell>
          <cell r="AB146" t="str">
            <v>BRASIL</v>
          </cell>
          <cell r="AC146" t="str">
            <v>RJ</v>
          </cell>
          <cell r="AD146" t="str">
            <v>RIO DE JANEIRO</v>
          </cell>
          <cell r="AE146" t="str">
            <v>MASCULINO</v>
          </cell>
          <cell r="AF146" t="str">
            <v>CARMEN LUCIA JOSGRILBERG</v>
          </cell>
          <cell r="AG146" t="str">
            <v>RUBEM DE SOUZA JOSGRILBERG</v>
          </cell>
          <cell r="AH146" t="str">
            <v>SEM CLUBE</v>
          </cell>
          <cell r="AI146" t="str">
            <v>SEM CLUBE</v>
          </cell>
          <cell r="AJ146" t="str">
            <v/>
          </cell>
          <cell r="AK146" t="str">
            <v/>
          </cell>
          <cell r="AL146" t="str">
            <v/>
          </cell>
          <cell r="AM146" t="str">
            <v>ASSOCIAÇÃO NACIONAL DE DESPORTO PARA DEFICIENTES</v>
          </cell>
          <cell r="AN146" t="str">
            <v/>
          </cell>
          <cell r="AO146" t="str">
            <v>0.0</v>
          </cell>
          <cell r="AP146" t="str">
            <v>0.0</v>
          </cell>
          <cell r="AQ146" t="str">
            <v/>
          </cell>
          <cell r="AR146" t="str">
            <v>PÓS-GRADUAÇÃO COMPLETA</v>
          </cell>
          <cell r="AS146" t="str">
            <v>124.90217.53-6</v>
          </cell>
          <cell r="AT146" t="str">
            <v>4128 G/RJ</v>
          </cell>
          <cell r="AU146" t="str">
            <v/>
          </cell>
          <cell r="AV146" t="str">
            <v>Não</v>
          </cell>
          <cell r="AW146" t="str">
            <v>Não</v>
          </cell>
          <cell r="AX146" t="str">
            <v/>
          </cell>
          <cell r="AY146" t="str">
            <v>Não</v>
          </cell>
          <cell r="AZ146" t="str">
            <v>Não</v>
          </cell>
          <cell r="BA146">
            <v>0</v>
          </cell>
          <cell r="BB146" t="str">
            <v>20.720-030</v>
          </cell>
          <cell r="BC146" t="str">
            <v>RUA PIRANGA</v>
          </cell>
          <cell r="BD146" t="str">
            <v>5</v>
          </cell>
          <cell r="BE146" t="str">
            <v>APTO 508</v>
          </cell>
          <cell r="BF146" t="str">
            <v>MEIER</v>
          </cell>
          <cell r="BG146" t="str">
            <v>BRASIL</v>
          </cell>
          <cell r="BH146" t="str">
            <v>RJ</v>
          </cell>
          <cell r="BI146" t="str">
            <v>RIO DE JANEIRO</v>
          </cell>
          <cell r="BJ146" t="str">
            <v>AEROPORTO SANTOS DUMONT</v>
          </cell>
          <cell r="BK146" t="str">
            <v>(21) 99929-8283</v>
          </cell>
          <cell r="BL146" t="str">
            <v>(21) 3474-5598</v>
          </cell>
          <cell r="BM146" t="str">
            <v>237</v>
          </cell>
          <cell r="BN146" t="str">
            <v>BANCO BRADESCO S.A.</v>
          </cell>
          <cell r="BO146" t="str">
            <v>CONTA CORRENTE</v>
          </cell>
          <cell r="BP146" t="str">
            <v>1434</v>
          </cell>
          <cell r="BQ146" t="str">
            <v>22494-4</v>
          </cell>
          <cell r="BR146" t="str">
            <v>Não</v>
          </cell>
          <cell r="BS146">
            <v>0</v>
          </cell>
          <cell r="BT146" t="str">
            <v>Sim</v>
          </cell>
          <cell r="BU146" t="str">
            <v>BRASIL</v>
          </cell>
          <cell r="BV146" t="str">
            <v>POLÍCIA FEDERAL</v>
          </cell>
          <cell r="BW146" t="str">
            <v>FV200917</v>
          </cell>
          <cell r="BX146" t="str">
            <v>16/02/2018</v>
          </cell>
          <cell r="BY146" t="str">
            <v>15/02/2028</v>
          </cell>
        </row>
        <row r="147">
          <cell r="D147" t="str">
            <v>LUCIANO DOS SANTOS</v>
          </cell>
          <cell r="E147" t="str">
            <v>LUCIANO DOS SANTOS</v>
          </cell>
          <cell r="F147" t="str">
            <v>STAFF</v>
          </cell>
          <cell r="G147" t="str">
            <v>BOCHA</v>
          </cell>
          <cell r="H147" t="e">
            <v>#N/A</v>
          </cell>
          <cell r="I147">
            <v>43699</v>
          </cell>
          <cell r="J147">
            <v>43700</v>
          </cell>
          <cell r="K147">
            <v>43712</v>
          </cell>
          <cell r="L147">
            <v>43711</v>
          </cell>
          <cell r="M147" t="str">
            <v>Bristol International Airport Hotel</v>
          </cell>
          <cell r="N147" t="str">
            <v>Guarulhos</v>
          </cell>
          <cell r="O147" t="str">
            <v>Aeroporto Internacional de Guarulhos</v>
          </cell>
          <cell r="P147" t="str">
            <v>Guarulhos</v>
          </cell>
          <cell r="Q147" t="str">
            <v>026.832.429-80</v>
          </cell>
          <cell r="R147" t="str">
            <v>8068575-0</v>
          </cell>
          <cell r="S147" t="str">
            <v>IIPR</v>
          </cell>
          <cell r="T147" t="str">
            <v>PR</v>
          </cell>
          <cell r="U147" t="str">
            <v>27/05/1997</v>
          </cell>
          <cell r="V147" t="str">
            <v>LUCIANO</v>
          </cell>
          <cell r="W147" t="str">
            <v>DOS SANTOS</v>
          </cell>
          <cell r="X147" t="str">
            <v>LUCIANO</v>
          </cell>
          <cell r="Y147" t="str">
            <v>LUCIANOSTAF@GMAIL.COM</v>
          </cell>
          <cell r="Z147" t="str">
            <v>25/05/1980</v>
          </cell>
          <cell r="AA147" t="str">
            <v>SOLTEIRO(A)</v>
          </cell>
          <cell r="AB147" t="str">
            <v>BRASIL</v>
          </cell>
          <cell r="AC147" t="str">
            <v>PR</v>
          </cell>
          <cell r="AD147" t="str">
            <v>TELÊMACO BORBA</v>
          </cell>
          <cell r="AE147" t="str">
            <v>MASCULINO</v>
          </cell>
          <cell r="AF147" t="str">
            <v>ISALINA DA SILVA SANTOS</v>
          </cell>
          <cell r="AG147" t="str">
            <v>JORGE RIBEIRO DOS SANTOS</v>
          </cell>
          <cell r="AH147" t="str">
            <v>SEM CLUBE</v>
          </cell>
          <cell r="AI147" t="str">
            <v>SEM CLUBE</v>
          </cell>
          <cell r="AJ147" t="str">
            <v/>
          </cell>
          <cell r="AK147" t="str">
            <v/>
          </cell>
          <cell r="AL147" t="str">
            <v/>
          </cell>
          <cell r="AM147" t="str">
            <v>ASSOCIAÇÃO NACIONAL DE DESPORTO PARA DEFICIENTES</v>
          </cell>
          <cell r="AN147" t="str">
            <v/>
          </cell>
          <cell r="AO147" t="str">
            <v>0.0</v>
          </cell>
          <cell r="AP147" t="str">
            <v>0.0</v>
          </cell>
          <cell r="AQ147" t="str">
            <v/>
          </cell>
          <cell r="AR147" t="str">
            <v>ENSINO FUNDAMENTAL INCOMPLETO</v>
          </cell>
          <cell r="AS147" t="str">
            <v>126.27077.52-1</v>
          </cell>
          <cell r="AT147" t="str">
            <v/>
          </cell>
          <cell r="AU147" t="str">
            <v/>
          </cell>
          <cell r="AV147" t="str">
            <v>Não</v>
          </cell>
          <cell r="AW147" t="str">
            <v>Não</v>
          </cell>
          <cell r="AX147" t="str">
            <v/>
          </cell>
          <cell r="AY147" t="str">
            <v>Não</v>
          </cell>
          <cell r="AZ147" t="str">
            <v>Não</v>
          </cell>
          <cell r="BA147">
            <v>0</v>
          </cell>
          <cell r="BB147" t="str">
            <v>83.331-160</v>
          </cell>
          <cell r="BC147" t="str">
            <v>RUA ARISTEU DE CASTRO FERNADES</v>
          </cell>
          <cell r="BD147" t="str">
            <v>65</v>
          </cell>
          <cell r="BE147" t="str">
            <v>B</v>
          </cell>
          <cell r="BF147" t="str">
            <v>MARIA ANTONIETA</v>
          </cell>
          <cell r="BG147" t="str">
            <v>BRASIL</v>
          </cell>
          <cell r="BH147" t="str">
            <v>PR</v>
          </cell>
          <cell r="BI147" t="str">
            <v>PINHAIS</v>
          </cell>
          <cell r="BJ147" t="str">
            <v>AEROPORTO INTERNACIONAL AFONSO PENA</v>
          </cell>
          <cell r="BK147" t="str">
            <v>(41) 9955-7624</v>
          </cell>
          <cell r="BL147" t="str">
            <v>(41) 3668-7390</v>
          </cell>
          <cell r="BM147" t="str">
            <v>104</v>
          </cell>
          <cell r="BN147" t="str">
            <v>CAIXA ECONÔMICA FEDERAL</v>
          </cell>
          <cell r="BO147" t="str">
            <v>CONTA POUPANÇA</v>
          </cell>
          <cell r="BP147" t="str">
            <v>3915</v>
          </cell>
          <cell r="BQ147" t="str">
            <v>711814-1</v>
          </cell>
          <cell r="BR147" t="str">
            <v>Sim</v>
          </cell>
          <cell r="BS147">
            <v>3</v>
          </cell>
          <cell r="BT147" t="str">
            <v>Sim</v>
          </cell>
          <cell r="BU147" t="str">
            <v>BRASIL</v>
          </cell>
          <cell r="BV147" t="str">
            <v>POLÍCIA FEDERAL</v>
          </cell>
          <cell r="BW147" t="str">
            <v>FT937011</v>
          </cell>
          <cell r="BX147" t="str">
            <v>23/08/2017</v>
          </cell>
          <cell r="BY147" t="str">
            <v>22/08/2027</v>
          </cell>
        </row>
        <row r="148">
          <cell r="D148" t="str">
            <v>LUIZ CARLOS DE ARAÚJO</v>
          </cell>
          <cell r="E148" t="str">
            <v>LUIZ CARLOS DE ARAÚJO</v>
          </cell>
          <cell r="F148" t="str">
            <v>TREINADOR</v>
          </cell>
          <cell r="G148" t="str">
            <v>BOCHA</v>
          </cell>
          <cell r="H148" t="e">
            <v>#N/A</v>
          </cell>
          <cell r="I148">
            <v>43699</v>
          </cell>
          <cell r="J148">
            <v>43700</v>
          </cell>
          <cell r="K148">
            <v>43712</v>
          </cell>
          <cell r="L148">
            <v>43711</v>
          </cell>
          <cell r="M148" t="str">
            <v>Bristol International Airport Hotel</v>
          </cell>
          <cell r="N148" t="str">
            <v>Guarulhos</v>
          </cell>
          <cell r="O148" t="str">
            <v>Aeroporto Internacional de Guarulhos</v>
          </cell>
          <cell r="P148" t="str">
            <v>Guarulhos</v>
          </cell>
          <cell r="Q148" t="str">
            <v>274.240.304-34</v>
          </cell>
          <cell r="R148" t="str">
            <v>2543750</v>
          </cell>
          <cell r="S148" t="str">
            <v>SSP</v>
          </cell>
          <cell r="T148" t="str">
            <v>SP</v>
          </cell>
          <cell r="U148" t="str">
            <v>30/06/2000</v>
          </cell>
          <cell r="V148" t="str">
            <v>LUIZ CARLOS DE</v>
          </cell>
          <cell r="W148" t="str">
            <v>ARAÚJO</v>
          </cell>
          <cell r="X148" t="str">
            <v>LUIZ</v>
          </cell>
          <cell r="Y148" t="str">
            <v>LUIZARAUJO61@GMAIL.COM</v>
          </cell>
          <cell r="Z148" t="str">
            <v>18/06/1961</v>
          </cell>
          <cell r="AA148" t="str">
            <v>CASADO(A)</v>
          </cell>
          <cell r="AB148" t="str">
            <v>BRASIL</v>
          </cell>
          <cell r="AC148" t="str">
            <v>RN</v>
          </cell>
          <cell r="AD148" t="str">
            <v>NATAL</v>
          </cell>
          <cell r="AE148" t="str">
            <v>MASCULINO</v>
          </cell>
          <cell r="AF148" t="str">
            <v>INÊS OLIVEIRA DE ARAÚJO</v>
          </cell>
          <cell r="AG148" t="str">
            <v>WALDEMIRO BEZERRA DE ARAÚJO</v>
          </cell>
          <cell r="AH148" t="str">
            <v>NÚCLEO DE EDUCAÇÃO FÍSICA E DESPORTO DA UNIVERSIDADE FEDERAL DE PERNAMBUCO</v>
          </cell>
          <cell r="AI148" t="str">
            <v>NEFD-UFPE</v>
          </cell>
          <cell r="AJ148" t="str">
            <v>EDILSON FERNANDES DE SOUZA</v>
          </cell>
          <cell r="AK148" t="str">
            <v>edilson@ufpe.br</v>
          </cell>
          <cell r="AL148" t="str">
            <v>NEFD-UFPE@HOTMAIL.COM</v>
          </cell>
          <cell r="AM148" t="str">
            <v>ASSOCIAÇÃO NACIONAL DE DESPORTO PARA DEFICIENTES</v>
          </cell>
          <cell r="AN148" t="str">
            <v/>
          </cell>
          <cell r="AO148" t="str">
            <v>82.9</v>
          </cell>
          <cell r="AP148" t="str">
            <v>1.8</v>
          </cell>
          <cell r="AQ148" t="str">
            <v/>
          </cell>
          <cell r="AR148" t="str">
            <v>ENSINO SUPERIOR COMPLETO</v>
          </cell>
          <cell r="AS148" t="str">
            <v>122.50061.22-1</v>
          </cell>
          <cell r="AT148" t="str">
            <v/>
          </cell>
          <cell r="AU148" t="str">
            <v/>
          </cell>
          <cell r="AV148" t="str">
            <v>Não</v>
          </cell>
          <cell r="AW148" t="str">
            <v>Não</v>
          </cell>
          <cell r="AX148" t="str">
            <v/>
          </cell>
          <cell r="AY148" t="str">
            <v>Não</v>
          </cell>
          <cell r="AZ148" t="str">
            <v>Não</v>
          </cell>
          <cell r="BA148">
            <v>0</v>
          </cell>
          <cell r="BB148" t="str">
            <v>50.680-170</v>
          </cell>
          <cell r="BC148" t="str">
            <v>RUA ANTONIO DE SANTA</v>
          </cell>
          <cell r="BD148" t="str">
            <v>42</v>
          </cell>
          <cell r="BE148" t="str">
            <v>CASA A</v>
          </cell>
          <cell r="BF148" t="str">
            <v>IPUTINGA</v>
          </cell>
          <cell r="BG148" t="str">
            <v>BRASIL</v>
          </cell>
          <cell r="BH148" t="str">
            <v>PE</v>
          </cell>
          <cell r="BI148" t="str">
            <v>RECIFE</v>
          </cell>
          <cell r="BJ148" t="str">
            <v>AEROPORTO INTERNACIONAL DE RECIFE</v>
          </cell>
          <cell r="BK148" t="str">
            <v>(81) 99433-0431</v>
          </cell>
          <cell r="BL148" t="str">
            <v>(81) 3454-7069</v>
          </cell>
          <cell r="BM148" t="str">
            <v>104</v>
          </cell>
          <cell r="BN148" t="str">
            <v>CAIXA ECONÔMICA FEDERAL</v>
          </cell>
          <cell r="BO148" t="str">
            <v>CONTA CORRENTE</v>
          </cell>
          <cell r="BP148" t="str">
            <v>678</v>
          </cell>
          <cell r="BQ148" t="str">
            <v>24450-9</v>
          </cell>
          <cell r="BR148" t="str">
            <v>Sim</v>
          </cell>
          <cell r="BS148">
            <v>3</v>
          </cell>
          <cell r="BT148" t="str">
            <v>Sim</v>
          </cell>
          <cell r="BU148" t="str">
            <v>BRASIL</v>
          </cell>
          <cell r="BV148" t="str">
            <v>POLÍCIA FEDERAL</v>
          </cell>
          <cell r="BW148" t="str">
            <v>FY278833</v>
          </cell>
          <cell r="BX148" t="str">
            <v>21/02/2019</v>
          </cell>
          <cell r="BY148" t="str">
            <v>20/02/2029</v>
          </cell>
        </row>
        <row r="149">
          <cell r="D149" t="str">
            <v>MACIEL DE SOUZA SANTOS</v>
          </cell>
          <cell r="E149" t="str">
            <v>MACIEL DE SOUZA SANTOS</v>
          </cell>
          <cell r="F149" t="str">
            <v>ATLETA</v>
          </cell>
          <cell r="G149" t="str">
            <v>BOCHA</v>
          </cell>
          <cell r="H149" t="e">
            <v>#N/A</v>
          </cell>
          <cell r="I149">
            <v>43699</v>
          </cell>
          <cell r="J149">
            <v>43700</v>
          </cell>
          <cell r="K149">
            <v>43712</v>
          </cell>
          <cell r="L149">
            <v>43711</v>
          </cell>
          <cell r="M149" t="str">
            <v>Bristol International Airport Hotel</v>
          </cell>
          <cell r="N149" t="str">
            <v>Guarulhos</v>
          </cell>
          <cell r="O149" t="str">
            <v>Aeroporto Internacional de Guarulhos</v>
          </cell>
          <cell r="P149" t="str">
            <v>Guarulhos</v>
          </cell>
          <cell r="Q149" t="str">
            <v>226.318.778-29</v>
          </cell>
          <cell r="R149" t="str">
            <v>45.419.909-0</v>
          </cell>
          <cell r="S149" t="str">
            <v>SSP</v>
          </cell>
          <cell r="T149" t="str">
            <v>SP</v>
          </cell>
          <cell r="U149" t="str">
            <v>20/05/2009</v>
          </cell>
          <cell r="V149" t="str">
            <v>MACIEL</v>
          </cell>
          <cell r="W149" t="str">
            <v>DE SOUZA SANTOS</v>
          </cell>
          <cell r="X149" t="str">
            <v>MACIEL</v>
          </cell>
          <cell r="Y149" t="str">
            <v>SANTOS_MACIEL@HOTMAIL.COM</v>
          </cell>
          <cell r="Z149" t="str">
            <v>05/09/1985</v>
          </cell>
          <cell r="AA149" t="str">
            <v>SOLTEIRO(A)</v>
          </cell>
          <cell r="AB149" t="str">
            <v>BRASIL</v>
          </cell>
          <cell r="AC149" t="str">
            <v>CE</v>
          </cell>
          <cell r="AD149" t="str">
            <v>CRATEÚS</v>
          </cell>
          <cell r="AE149" t="str">
            <v>MASCULINO</v>
          </cell>
          <cell r="AF149" t="str">
            <v>ANTONIA DE MARIA SOUSA SANTOS</v>
          </cell>
          <cell r="AG149" t="str">
            <v>JOÃO PAIXÃO DOS SANTOS</v>
          </cell>
          <cell r="AH149" t="str">
            <v>SEM CLUBE</v>
          </cell>
          <cell r="AI149" t="str">
            <v>SEM CLUBE</v>
          </cell>
          <cell r="AJ149" t="str">
            <v/>
          </cell>
          <cell r="AK149" t="str">
            <v/>
          </cell>
          <cell r="AL149" t="str">
            <v/>
          </cell>
          <cell r="AM149" t="str">
            <v>ASSOCIAÇÃO NACIONAL DE DESPORTO PARA DEFICIENTES</v>
          </cell>
          <cell r="AN149" t="str">
            <v/>
          </cell>
          <cell r="AO149" t="str">
            <v>57.0</v>
          </cell>
          <cell r="AP149" t="str">
            <v>1.58</v>
          </cell>
          <cell r="AQ149" t="str">
            <v/>
          </cell>
          <cell r="AR149" t="str">
            <v>ENSINO MÉDIO COMPLETO</v>
          </cell>
          <cell r="AS149" t="str">
            <v>137.53969.93-0</v>
          </cell>
          <cell r="AT149" t="str">
            <v/>
          </cell>
          <cell r="AU149" t="str">
            <v/>
          </cell>
          <cell r="AV149" t="str">
            <v>Não</v>
          </cell>
          <cell r="AW149" t="str">
            <v>Sim</v>
          </cell>
          <cell r="AX149" t="str">
            <v>FISICA</v>
          </cell>
          <cell r="AY149" t="str">
            <v>Não</v>
          </cell>
          <cell r="AZ149" t="str">
            <v>Sim</v>
          </cell>
          <cell r="BA149">
            <v>1</v>
          </cell>
          <cell r="BB149" t="str">
            <v>08.773-380</v>
          </cell>
          <cell r="BC149" t="str">
            <v>AVENIDA FRANCISCO RODRIGUES FILHO</v>
          </cell>
          <cell r="BD149" t="str">
            <v>2002</v>
          </cell>
          <cell r="BE149" t="str">
            <v>TORRE 3 - APARTAMENTO 66</v>
          </cell>
          <cell r="BF149" t="str">
            <v>MOGI DAS CRUZES</v>
          </cell>
          <cell r="BG149" t="str">
            <v>BRASIL</v>
          </cell>
          <cell r="BH149" t="str">
            <v>SP</v>
          </cell>
          <cell r="BI149" t="str">
            <v>MOGI DAS CRUZES</v>
          </cell>
          <cell r="BJ149" t="str">
            <v>AEROPORTO DE GUARULHOS</v>
          </cell>
          <cell r="BK149" t="str">
            <v>(11) 96506-2339</v>
          </cell>
          <cell r="BL149" t="str">
            <v>(11) 4258-0114</v>
          </cell>
          <cell r="BM149" t="str">
            <v>104</v>
          </cell>
          <cell r="BN149" t="str">
            <v>CAIXA ECONÔMICA FEDERAL</v>
          </cell>
          <cell r="BO149" t="str">
            <v>CONTA POUPANÇA</v>
          </cell>
          <cell r="BP149" t="str">
            <v>1625</v>
          </cell>
          <cell r="BQ149" t="str">
            <v>00003068-9</v>
          </cell>
          <cell r="BR149" t="str">
            <v>Sim</v>
          </cell>
          <cell r="BS149">
            <v>2</v>
          </cell>
          <cell r="BT149" t="str">
            <v>Sim</v>
          </cell>
          <cell r="BU149" t="str">
            <v>BRASIL</v>
          </cell>
          <cell r="BV149" t="str">
            <v>POLÍCIA FEDERAL</v>
          </cell>
          <cell r="BW149" t="str">
            <v>FP142334</v>
          </cell>
          <cell r="BX149" t="str">
            <v>26/01/2016</v>
          </cell>
          <cell r="BY149" t="str">
            <v>25/01/2026</v>
          </cell>
        </row>
        <row r="150">
          <cell r="D150" t="str">
            <v>MARCELO DOS SANTOS</v>
          </cell>
          <cell r="E150" t="str">
            <v>MARCELO DOS SANTOS</v>
          </cell>
          <cell r="F150" t="str">
            <v>ATLETA</v>
          </cell>
          <cell r="G150" t="str">
            <v>BOCHA</v>
          </cell>
          <cell r="H150" t="e">
            <v>#N/A</v>
          </cell>
          <cell r="I150">
            <v>43699</v>
          </cell>
          <cell r="J150">
            <v>43700</v>
          </cell>
          <cell r="K150">
            <v>43712</v>
          </cell>
          <cell r="L150">
            <v>43711</v>
          </cell>
          <cell r="M150" t="str">
            <v>Bristol International Airport Hotel</v>
          </cell>
          <cell r="N150" t="str">
            <v>Guarulhos</v>
          </cell>
          <cell r="O150" t="str">
            <v>Aeroporto Internacional de Guarulhos</v>
          </cell>
          <cell r="P150" t="str">
            <v>Guarulhos</v>
          </cell>
          <cell r="Q150" t="str">
            <v>016.561.019-04</v>
          </cell>
          <cell r="R150" t="str">
            <v>5.448.425-9</v>
          </cell>
          <cell r="S150" t="str">
            <v>SSP</v>
          </cell>
          <cell r="T150" t="str">
            <v>PR</v>
          </cell>
          <cell r="U150" t="str">
            <v>19/08/1988</v>
          </cell>
          <cell r="V150" t="str">
            <v>MARCELO</v>
          </cell>
          <cell r="W150" t="str">
            <v>DOS SANTOS</v>
          </cell>
          <cell r="X150" t="str">
            <v>MARCELO</v>
          </cell>
          <cell r="Y150" t="str">
            <v>MARCELOBC4@HOTMAIL.COM</v>
          </cell>
          <cell r="Z150" t="str">
            <v>10/09/1972</v>
          </cell>
          <cell r="AA150" t="str">
            <v>SOLTEIRO(A)</v>
          </cell>
          <cell r="AB150" t="str">
            <v>BRASIL</v>
          </cell>
          <cell r="AC150" t="str">
            <v>PR</v>
          </cell>
          <cell r="AD150" t="str">
            <v>TELÊMACO BORBA</v>
          </cell>
          <cell r="AE150" t="str">
            <v>MASCULINO</v>
          </cell>
          <cell r="AF150" t="str">
            <v>ISALINA DA SILVA DOS SANTOS</v>
          </cell>
          <cell r="AG150" t="str">
            <v>JORGE RIBEIRO DOS SANTOS</v>
          </cell>
          <cell r="AH150" t="str">
            <v>SEM CLUBE</v>
          </cell>
          <cell r="AI150" t="str">
            <v>SEM CLUBE</v>
          </cell>
          <cell r="AJ150" t="str">
            <v/>
          </cell>
          <cell r="AK150" t="str">
            <v/>
          </cell>
          <cell r="AL150" t="str">
            <v/>
          </cell>
          <cell r="AM150" t="str">
            <v>ASSOCIAÇÃO NACIONAL DE DESPORTO PARA DEFICIENTES</v>
          </cell>
          <cell r="AN150" t="str">
            <v/>
          </cell>
          <cell r="AO150" t="str">
            <v>73.0</v>
          </cell>
          <cell r="AP150" t="str">
            <v>1.71</v>
          </cell>
          <cell r="AQ150" t="str">
            <v/>
          </cell>
          <cell r="AR150" t="str">
            <v>ENSINO FUNDAMENTAL COMPLETO</v>
          </cell>
          <cell r="AS150" t="str">
            <v>124.70903.45-0</v>
          </cell>
          <cell r="AT150" t="str">
            <v/>
          </cell>
          <cell r="AU150" t="str">
            <v/>
          </cell>
          <cell r="AV150" t="str">
            <v>Não</v>
          </cell>
          <cell r="AW150" t="str">
            <v>Sim</v>
          </cell>
          <cell r="AX150" t="str">
            <v>FISICA</v>
          </cell>
          <cell r="AY150" t="str">
            <v>Não</v>
          </cell>
          <cell r="AZ150" t="str">
            <v>Sim</v>
          </cell>
          <cell r="BA150">
            <v>1</v>
          </cell>
          <cell r="BB150" t="str">
            <v>83.331-070</v>
          </cell>
          <cell r="BC150" t="str">
            <v>RUA ARNALDO DE ANDRADE</v>
          </cell>
          <cell r="BD150" t="str">
            <v>156</v>
          </cell>
          <cell r="BE150" t="str">
            <v/>
          </cell>
          <cell r="BF150" t="str">
            <v>MARIA ANTONIETA</v>
          </cell>
          <cell r="BG150" t="str">
            <v>BRASIL</v>
          </cell>
          <cell r="BH150" t="str">
            <v>PR</v>
          </cell>
          <cell r="BI150" t="str">
            <v>PINHAIS</v>
          </cell>
          <cell r="BJ150" t="str">
            <v>AEROPORTO INTERNACIONAL AFONSO PENA</v>
          </cell>
          <cell r="BK150" t="str">
            <v>(41) 9648-6177</v>
          </cell>
          <cell r="BL150" t="str">
            <v>(41) 3665-6847</v>
          </cell>
          <cell r="BM150" t="str">
            <v>104</v>
          </cell>
          <cell r="BN150" t="str">
            <v>CAIXA ECONÔMICA FEDERAL</v>
          </cell>
          <cell r="BO150" t="str">
            <v>CONTA POUPANÇA</v>
          </cell>
          <cell r="BP150" t="str">
            <v>3915</v>
          </cell>
          <cell r="BQ150" t="str">
            <v>00714156-9</v>
          </cell>
          <cell r="BR150" t="str">
            <v>Não</v>
          </cell>
          <cell r="BS150">
            <v>0</v>
          </cell>
          <cell r="BT150" t="str">
            <v>Sim</v>
          </cell>
          <cell r="BU150" t="str">
            <v>BRASIL</v>
          </cell>
          <cell r="BV150" t="str">
            <v>POLÍCIA FEDERAL</v>
          </cell>
          <cell r="BW150" t="str">
            <v>FV408629</v>
          </cell>
          <cell r="BX150" t="str">
            <v>12/03/2018</v>
          </cell>
          <cell r="BY150" t="str">
            <v>11/03/2028</v>
          </cell>
        </row>
        <row r="151">
          <cell r="D151" t="str">
            <v>MARCELO OLIVEIRA DA SILVA</v>
          </cell>
          <cell r="E151" t="str">
            <v>MARCELO OLIVEIRA DA SILVA</v>
          </cell>
          <cell r="F151" t="str">
            <v>STAFF</v>
          </cell>
          <cell r="G151" t="str">
            <v>BOCHA</v>
          </cell>
          <cell r="H151" t="e">
            <v>#N/A</v>
          </cell>
          <cell r="I151">
            <v>43699</v>
          </cell>
          <cell r="J151">
            <v>43700</v>
          </cell>
          <cell r="K151">
            <v>43712</v>
          </cell>
          <cell r="L151">
            <v>43711</v>
          </cell>
          <cell r="M151" t="str">
            <v>Bristol International Airport Hotel</v>
          </cell>
          <cell r="N151" t="str">
            <v>Guarulhos</v>
          </cell>
          <cell r="O151" t="str">
            <v>Aeroporto Internacional de Guarulhos</v>
          </cell>
          <cell r="P151" t="str">
            <v>Guarulhos</v>
          </cell>
          <cell r="Q151" t="str">
            <v>283.356.078-85</v>
          </cell>
          <cell r="R151" t="str">
            <v>249606082</v>
          </cell>
          <cell r="S151" t="str">
            <v>SSP</v>
          </cell>
          <cell r="T151" t="str">
            <v>SP</v>
          </cell>
          <cell r="U151" t="str">
            <v>07/12/2001</v>
          </cell>
          <cell r="V151" t="str">
            <v>MARCELO</v>
          </cell>
          <cell r="W151" t="str">
            <v>OLIVEIRA DA SILVA</v>
          </cell>
          <cell r="X151" t="str">
            <v>MARCELO  SILVA</v>
          </cell>
          <cell r="Y151" t="str">
            <v>MM10.OLIVEIRA@GMAIL.COM</v>
          </cell>
          <cell r="Z151" t="str">
            <v>05/12/1978</v>
          </cell>
          <cell r="AA151" t="str">
            <v>CASADO(A)</v>
          </cell>
          <cell r="AB151" t="str">
            <v>BRASIL</v>
          </cell>
          <cell r="AC151" t="str">
            <v>SP</v>
          </cell>
          <cell r="AD151" t="str">
            <v>SANTOS</v>
          </cell>
          <cell r="AE151" t="str">
            <v>MASCULINO</v>
          </cell>
          <cell r="AF151" t="str">
            <v>MARIA FELICIDADE OLIVEIRA DA SILVA</v>
          </cell>
          <cell r="AG151" t="str">
            <v>OSVALDO SANTOS DA SILVA</v>
          </cell>
          <cell r="AH151" t="str">
            <v>SEM CLUBE</v>
          </cell>
          <cell r="AI151" t="str">
            <v>SEM CLUBE</v>
          </cell>
          <cell r="AJ151" t="str">
            <v/>
          </cell>
          <cell r="AK151" t="str">
            <v/>
          </cell>
          <cell r="AL151" t="str">
            <v/>
          </cell>
          <cell r="AM151" t="str">
            <v>ASSOCIAÇÃO NACIONAL DE DESPORTO PARA DEFICIENTES</v>
          </cell>
          <cell r="AN151" t="str">
            <v/>
          </cell>
          <cell r="AO151" t="str">
            <v>0.0</v>
          </cell>
          <cell r="AP151" t="str">
            <v>0.0</v>
          </cell>
          <cell r="AQ151" t="str">
            <v/>
          </cell>
          <cell r="AR151" t="str">
            <v>PÓS-GRADUAÇÃO COMPLETA</v>
          </cell>
          <cell r="AS151" t="str">
            <v>128.34039.85-4</v>
          </cell>
          <cell r="AT151" t="str">
            <v/>
          </cell>
          <cell r="AU151" t="str">
            <v/>
          </cell>
          <cell r="AV151" t="str">
            <v>Não</v>
          </cell>
          <cell r="AW151" t="str">
            <v>Não</v>
          </cell>
          <cell r="AX151" t="str">
            <v/>
          </cell>
          <cell r="AY151" t="str">
            <v>Não</v>
          </cell>
          <cell r="AZ151" t="str">
            <v>Não</v>
          </cell>
          <cell r="BA151">
            <v>0</v>
          </cell>
          <cell r="BB151" t="str">
            <v>11.470-100</v>
          </cell>
          <cell r="BC151" t="str">
            <v>AVENIDA OSWALDO ARANHA</v>
          </cell>
          <cell r="BD151" t="str">
            <v>120</v>
          </cell>
          <cell r="BE151" t="str">
            <v>--</v>
          </cell>
          <cell r="BF151" t="str">
            <v>JARDIM MARAVILHA</v>
          </cell>
          <cell r="BG151" t="str">
            <v>BRASIL</v>
          </cell>
          <cell r="BH151" t="str">
            <v>SP</v>
          </cell>
          <cell r="BI151" t="str">
            <v>GUARUJÁ</v>
          </cell>
          <cell r="BJ151" t="str">
            <v>AEROPORTO DE CONGONHAS</v>
          </cell>
          <cell r="BK151" t="str">
            <v>(13) 99704-1303</v>
          </cell>
          <cell r="BL151" t="str">
            <v>(13) 3352-8210</v>
          </cell>
          <cell r="BM151" t="str">
            <v>33</v>
          </cell>
          <cell r="BN151" t="str">
            <v>BANCO SANTANDER (BRASIL) S.A.</v>
          </cell>
          <cell r="BO151" t="str">
            <v>CONTA CORRENTE</v>
          </cell>
          <cell r="BP151" t="str">
            <v>0156</v>
          </cell>
          <cell r="BQ151" t="str">
            <v>01018132-8</v>
          </cell>
          <cell r="BR151" t="str">
            <v>Sim</v>
          </cell>
          <cell r="BS151">
            <v>3</v>
          </cell>
          <cell r="BT151" t="str">
            <v>Sim</v>
          </cell>
          <cell r="BU151" t="str">
            <v>BRASIL</v>
          </cell>
          <cell r="BV151" t="str">
            <v>POLÍCIA FEDERAL</v>
          </cell>
          <cell r="BW151" t="str">
            <v>FW179175</v>
          </cell>
          <cell r="BX151" t="str">
            <v>07/06/2018</v>
          </cell>
          <cell r="BY151" t="str">
            <v>06/06/2028</v>
          </cell>
        </row>
        <row r="152">
          <cell r="D152" t="str">
            <v>MATEUS RODRIGUES CARVALHO</v>
          </cell>
          <cell r="E152" t="str">
            <v>MATEUS RODRIGUES CARVALHO</v>
          </cell>
          <cell r="F152" t="str">
            <v>ATLETA</v>
          </cell>
          <cell r="G152" t="str">
            <v>BOCHA</v>
          </cell>
          <cell r="H152" t="e">
            <v>#N/A</v>
          </cell>
          <cell r="I152">
            <v>43699</v>
          </cell>
          <cell r="J152">
            <v>43700</v>
          </cell>
          <cell r="K152">
            <v>43712</v>
          </cell>
          <cell r="L152">
            <v>43711</v>
          </cell>
          <cell r="M152" t="str">
            <v>Bristol International Airport Hotel</v>
          </cell>
          <cell r="N152" t="str">
            <v>Guarulhos</v>
          </cell>
          <cell r="O152" t="str">
            <v>Aeroporto Internacional de Guarulhos</v>
          </cell>
          <cell r="P152" t="str">
            <v>Guarulhos</v>
          </cell>
          <cell r="Q152" t="str">
            <v>083.464.166-60</v>
          </cell>
          <cell r="R152" t="str">
            <v>16616702</v>
          </cell>
          <cell r="S152" t="str">
            <v>POLICIA CIVIL</v>
          </cell>
          <cell r="T152" t="str">
            <v>MG</v>
          </cell>
          <cell r="U152" t="str">
            <v>17/10/2006</v>
          </cell>
          <cell r="V152" t="str">
            <v>MATEUS</v>
          </cell>
          <cell r="W152" t="str">
            <v>RODRIGUES CARVALHO</v>
          </cell>
          <cell r="X152" t="str">
            <v>MATEUS</v>
          </cell>
          <cell r="Y152" t="str">
            <v>MATEUS_R_C_@HOTMAIL.COM</v>
          </cell>
          <cell r="Z152" t="str">
            <v>24/12/1992</v>
          </cell>
          <cell r="AA152" t="str">
            <v>SOLTEIRO(A)</v>
          </cell>
          <cell r="AB152" t="str">
            <v>BRASIL</v>
          </cell>
          <cell r="AC152" t="str">
            <v>MG</v>
          </cell>
          <cell r="AD152" t="str">
            <v>UBERLÂNDIA</v>
          </cell>
          <cell r="AE152" t="str">
            <v>MASCULINO</v>
          </cell>
          <cell r="AF152" t="str">
            <v>SANDRA RAQUEL RODRIGUES CARVALHO</v>
          </cell>
          <cell r="AG152" t="str">
            <v>OSCAR CARVALHO</v>
          </cell>
          <cell r="AH152" t="str">
            <v>SEM CLUBE</v>
          </cell>
          <cell r="AI152" t="str">
            <v>SEM CLUBE</v>
          </cell>
          <cell r="AJ152" t="str">
            <v/>
          </cell>
          <cell r="AK152" t="str">
            <v/>
          </cell>
          <cell r="AL152" t="str">
            <v/>
          </cell>
          <cell r="AM152" t="str">
            <v>ASSOCIAÇÃO NACIONAL DE DESPORTO PARA DEFICIENTES</v>
          </cell>
          <cell r="AN152" t="str">
            <v/>
          </cell>
          <cell r="AO152" t="str">
            <v>70.0</v>
          </cell>
          <cell r="AP152" t="str">
            <v>1.67</v>
          </cell>
          <cell r="AQ152" t="str">
            <v/>
          </cell>
          <cell r="AR152" t="str">
            <v>ENSINO SUPERIOR INCOMPLETO</v>
          </cell>
          <cell r="AS152" t="str">
            <v>212.83141.44-4</v>
          </cell>
          <cell r="AT152" t="str">
            <v/>
          </cell>
          <cell r="AU152" t="str">
            <v/>
          </cell>
          <cell r="AV152" t="str">
            <v>Não</v>
          </cell>
          <cell r="AW152" t="str">
            <v>Sim</v>
          </cell>
          <cell r="AX152" t="str">
            <v>FISICA</v>
          </cell>
          <cell r="AY152" t="str">
            <v>Não</v>
          </cell>
          <cell r="AZ152" t="str">
            <v>Sim</v>
          </cell>
          <cell r="BA152">
            <v>1</v>
          </cell>
          <cell r="BB152" t="str">
            <v>38.414-577</v>
          </cell>
          <cell r="BC152" t="str">
            <v>RUA RIO CORUMBÁ 3636</v>
          </cell>
          <cell r="BD152" t="str">
            <v>3636</v>
          </cell>
          <cell r="BE152" t="str">
            <v/>
          </cell>
          <cell r="BF152" t="str">
            <v>JARDIM EUROPA</v>
          </cell>
          <cell r="BG152" t="str">
            <v>BRASIL</v>
          </cell>
          <cell r="BH152" t="str">
            <v>MG</v>
          </cell>
          <cell r="BI152" t="str">
            <v>UBERLÂNDIA</v>
          </cell>
          <cell r="BJ152" t="str">
            <v>AEROPORTO DE UBERLÂNDIA / TEN. CEL. AV. CÉSAR BOMBONATO</v>
          </cell>
          <cell r="BK152" t="str">
            <v>(34) 9237-8171</v>
          </cell>
          <cell r="BL152" t="str">
            <v>(34) 3255-9079</v>
          </cell>
          <cell r="BM152" t="str">
            <v>237</v>
          </cell>
          <cell r="BN152" t="str">
            <v>BANCO BRADESCO S.A.</v>
          </cell>
          <cell r="BO152" t="str">
            <v>CONTA CORRENTE</v>
          </cell>
          <cell r="BP152" t="str">
            <v>1901-1</v>
          </cell>
          <cell r="BQ152" t="str">
            <v>2665-4</v>
          </cell>
          <cell r="BR152" t="str">
            <v>Não</v>
          </cell>
          <cell r="BS152">
            <v>0</v>
          </cell>
          <cell r="BT152" t="str">
            <v>Sim</v>
          </cell>
          <cell r="BU152" t="str">
            <v>BRASIL</v>
          </cell>
          <cell r="BV152" t="str">
            <v>POLÍCIA FEDERAL</v>
          </cell>
          <cell r="BW152" t="str">
            <v>FZ273323</v>
          </cell>
          <cell r="BX152" t="str">
            <v>13/05/2019</v>
          </cell>
          <cell r="BY152" t="str">
            <v>12/05/2029</v>
          </cell>
        </row>
        <row r="153">
          <cell r="D153" t="str">
            <v>MOISES FABRICIO DE SOUZA CRUZ</v>
          </cell>
          <cell r="E153" t="str">
            <v>MOISES FABRICIO DE SOUZA CRUZ</v>
          </cell>
          <cell r="F153" t="str">
            <v>TREINADOR</v>
          </cell>
          <cell r="G153" t="str">
            <v>BOCHA</v>
          </cell>
          <cell r="H153" t="e">
            <v>#N/A</v>
          </cell>
          <cell r="I153">
            <v>43699</v>
          </cell>
          <cell r="J153">
            <v>43700</v>
          </cell>
          <cell r="K153">
            <v>43712</v>
          </cell>
          <cell r="L153">
            <v>43711</v>
          </cell>
          <cell r="M153" t="str">
            <v>Bristol International Airport Hotel</v>
          </cell>
          <cell r="N153" t="str">
            <v>Guarulhos</v>
          </cell>
          <cell r="O153" t="str">
            <v>Aeroporto Internacional de Guarulhos</v>
          </cell>
          <cell r="P153" t="str">
            <v>Guarulhos</v>
          </cell>
          <cell r="Q153" t="str">
            <v>278.164.228-22</v>
          </cell>
          <cell r="R153" t="str">
            <v>23113855-6</v>
          </cell>
          <cell r="S153" t="str">
            <v>SANTOS</v>
          </cell>
          <cell r="T153" t="str">
            <v>SP</v>
          </cell>
          <cell r="U153" t="str">
            <v>02/03/2007</v>
          </cell>
          <cell r="V153" t="str">
            <v>MOISES FABRICIO</v>
          </cell>
          <cell r="W153" t="str">
            <v>DE SOUZA CRUZ</v>
          </cell>
          <cell r="X153" t="str">
            <v>MOISES FABRICIO</v>
          </cell>
          <cell r="Y153" t="str">
            <v>MOISESFAFISIO@MSN.COM</v>
          </cell>
          <cell r="Z153" t="str">
            <v>12/02/1981</v>
          </cell>
          <cell r="AA153" t="str">
            <v>SOLTEIRO(A)</v>
          </cell>
          <cell r="AB153" t="str">
            <v>BRASIL</v>
          </cell>
          <cell r="AC153" t="str">
            <v>SP</v>
          </cell>
          <cell r="AD153" t="str">
            <v>SANTOS</v>
          </cell>
          <cell r="AE153" t="str">
            <v>MASCULINO</v>
          </cell>
          <cell r="AF153" t="str">
            <v>MARIA AMELIA DE SOUZA CRUZ</v>
          </cell>
          <cell r="AG153" t="str">
            <v>MOISES DE SOUZA CRUZ</v>
          </cell>
          <cell r="AH153" t="str">
            <v>ASSOCIAÇÃO PARADESPORTIVA DA BAIXADA SANTISTA</v>
          </cell>
          <cell r="AI153" t="str">
            <v>APBS</v>
          </cell>
          <cell r="AJ153" t="str">
            <v>MISAEL PAULO GONÇALVES</v>
          </cell>
          <cell r="AK153" t="str">
            <v>misaelpg@uol.com.br</v>
          </cell>
          <cell r="AL153" t="str">
            <v>contato@apbsantista.org</v>
          </cell>
          <cell r="AM153" t="str">
            <v>ASSOCIAÇÃO NACIONAL DE DESPORTO PARA DEFICIENTES</v>
          </cell>
          <cell r="AN153" t="str">
            <v/>
          </cell>
          <cell r="AO153" t="str">
            <v>0.0</v>
          </cell>
          <cell r="AP153" t="str">
            <v>0.0</v>
          </cell>
          <cell r="AQ153" t="str">
            <v/>
          </cell>
          <cell r="AR153" t="str">
            <v>ENSINO SUPERIOR COMPLETO</v>
          </cell>
          <cell r="AS153" t="str">
            <v/>
          </cell>
          <cell r="AT153" t="str">
            <v/>
          </cell>
          <cell r="AU153" t="str">
            <v/>
          </cell>
          <cell r="AV153" t="str">
            <v>Não</v>
          </cell>
          <cell r="AW153" t="str">
            <v>Não</v>
          </cell>
          <cell r="AX153" t="str">
            <v/>
          </cell>
          <cell r="AY153" t="str">
            <v>Não</v>
          </cell>
          <cell r="AZ153" t="str">
            <v>Não</v>
          </cell>
          <cell r="BA153">
            <v>0</v>
          </cell>
          <cell r="BB153" t="str">
            <v>11.420-460</v>
          </cell>
          <cell r="BC153" t="str">
            <v>RUA JOSE ALVES DE OLIVEIRA,</v>
          </cell>
          <cell r="BD153" t="str">
            <v>78</v>
          </cell>
          <cell r="BE153" t="str">
            <v>CASA 4</v>
          </cell>
          <cell r="BF153" t="str">
            <v>JARDIM LAS PALMAS</v>
          </cell>
          <cell r="BG153" t="str">
            <v>BRASIL</v>
          </cell>
          <cell r="BH153" t="str">
            <v>SP</v>
          </cell>
          <cell r="BI153" t="str">
            <v>GUARUJÁ</v>
          </cell>
          <cell r="BJ153" t="str">
            <v>AEROPORTO DE CONGONHAS</v>
          </cell>
          <cell r="BK153" t="str">
            <v>(13) 97404-5216</v>
          </cell>
          <cell r="BL153" t="str">
            <v>(13) 3354-3108</v>
          </cell>
          <cell r="BM153" t="str">
            <v>237</v>
          </cell>
          <cell r="BN153" t="str">
            <v>BANCO BRADESCO S.A.</v>
          </cell>
          <cell r="BO153" t="str">
            <v>CONTA CORRENTE</v>
          </cell>
          <cell r="BP153" t="str">
            <v>6250</v>
          </cell>
          <cell r="BQ153" t="str">
            <v>18911-1</v>
          </cell>
          <cell r="BR153" t="str">
            <v>Não</v>
          </cell>
          <cell r="BS153">
            <v>0</v>
          </cell>
          <cell r="BT153" t="str">
            <v>Sim</v>
          </cell>
          <cell r="BU153" t="str">
            <v>BRASIL</v>
          </cell>
          <cell r="BV153" t="str">
            <v>POLÍCIA FEDERAL</v>
          </cell>
          <cell r="BW153" t="str">
            <v>FT756166</v>
          </cell>
          <cell r="BX153" t="str">
            <v>31/07/2017</v>
          </cell>
          <cell r="BY153" t="str">
            <v>30/07/2027</v>
          </cell>
        </row>
        <row r="154">
          <cell r="D154" t="str">
            <v>NATALI MELLO DE FARIA</v>
          </cell>
          <cell r="E154" t="str">
            <v>NATALI MELLO DE FARIA</v>
          </cell>
          <cell r="F154" t="str">
            <v>ATLETA</v>
          </cell>
          <cell r="G154" t="str">
            <v>BOCHA</v>
          </cell>
          <cell r="H154" t="e">
            <v>#N/A</v>
          </cell>
          <cell r="I154">
            <v>43699</v>
          </cell>
          <cell r="J154">
            <v>43700</v>
          </cell>
          <cell r="K154">
            <v>43712</v>
          </cell>
          <cell r="L154">
            <v>43711</v>
          </cell>
          <cell r="M154" t="str">
            <v>Bristol International Airport Hotel</v>
          </cell>
          <cell r="N154" t="str">
            <v>Guarulhos</v>
          </cell>
          <cell r="O154" t="str">
            <v>Aeroporto Internacional de Guarulhos</v>
          </cell>
          <cell r="P154" t="str">
            <v>Guarulhos</v>
          </cell>
          <cell r="Q154" t="str">
            <v>394.646.348-71</v>
          </cell>
          <cell r="R154" t="str">
            <v>38602548-4</v>
          </cell>
          <cell r="S154" t="str">
            <v>SSP</v>
          </cell>
          <cell r="T154" t="str">
            <v>SP</v>
          </cell>
          <cell r="U154" t="str">
            <v>27/06/2014</v>
          </cell>
          <cell r="V154" t="str">
            <v>NATALI</v>
          </cell>
          <cell r="W154" t="str">
            <v>MELLO DE FARIA</v>
          </cell>
          <cell r="X154" t="str">
            <v/>
          </cell>
          <cell r="Y154" t="str">
            <v>NATYFARIAMELLO@YAHOO.COM.BR</v>
          </cell>
          <cell r="Z154" t="str">
            <v>26/02/1990</v>
          </cell>
          <cell r="AA154" t="str">
            <v>SOLTEIRO(A)</v>
          </cell>
          <cell r="AB154" t="str">
            <v>BRASIL</v>
          </cell>
          <cell r="AC154" t="str">
            <v>SP</v>
          </cell>
          <cell r="AD154" t="str">
            <v>SANTOS</v>
          </cell>
          <cell r="AE154" t="str">
            <v>FEMININO</v>
          </cell>
          <cell r="AF154" t="str">
            <v>FILOMENA MARIA BOMFIM MELLO</v>
          </cell>
          <cell r="AG154" t="str">
            <v>JOSÉ SILVIO DE FARIA</v>
          </cell>
          <cell r="AH154" t="str">
            <v>SEM CLUBE</v>
          </cell>
          <cell r="AI154" t="str">
            <v>SEM CLUBE</v>
          </cell>
          <cell r="AJ154" t="str">
            <v/>
          </cell>
          <cell r="AK154" t="str">
            <v/>
          </cell>
          <cell r="AL154" t="str">
            <v/>
          </cell>
          <cell r="AM154" t="str">
            <v>ASSOCIAÇÃO NACIONAL DE DESPORTO PARA DEFICIENTES</v>
          </cell>
          <cell r="AN154" t="str">
            <v/>
          </cell>
          <cell r="AO154" t="str">
            <v>0.0</v>
          </cell>
          <cell r="AP154" t="str">
            <v>0.0</v>
          </cell>
          <cell r="AQ154" t="str">
            <v/>
          </cell>
          <cell r="AR154" t="str">
            <v>ENSINO SUPERIOR INCOMPLETO</v>
          </cell>
          <cell r="AS154" t="str">
            <v>137.99203.89-2</v>
          </cell>
          <cell r="AT154" t="str">
            <v/>
          </cell>
          <cell r="AU154" t="str">
            <v/>
          </cell>
          <cell r="AV154" t="str">
            <v>Não</v>
          </cell>
          <cell r="AW154" t="str">
            <v>Sim</v>
          </cell>
          <cell r="AX154" t="str">
            <v>FISICA</v>
          </cell>
          <cell r="AY154" t="str">
            <v>Não</v>
          </cell>
          <cell r="AZ154" t="str">
            <v>Não</v>
          </cell>
          <cell r="BA154">
            <v>1</v>
          </cell>
          <cell r="BB154" t="str">
            <v>11.015-230</v>
          </cell>
          <cell r="BC154" t="str">
            <v>RUA SANTOS DUMONT</v>
          </cell>
          <cell r="BD154" t="str">
            <v>166</v>
          </cell>
          <cell r="BE154" t="str">
            <v>APTO 32</v>
          </cell>
          <cell r="BF154" t="str">
            <v>MACUCO</v>
          </cell>
          <cell r="BG154" t="str">
            <v>BRASIL</v>
          </cell>
          <cell r="BH154" t="str">
            <v>SP</v>
          </cell>
          <cell r="BI154" t="str">
            <v>SANTOS</v>
          </cell>
          <cell r="BJ154" t="str">
            <v>AEROPORTO DE CONGONHAS</v>
          </cell>
          <cell r="BK154" t="str">
            <v>(13) 99160-9114</v>
          </cell>
          <cell r="BL154" t="str">
            <v/>
          </cell>
          <cell r="BM154" t="str">
            <v>104</v>
          </cell>
          <cell r="BN154" t="str">
            <v>CAIXA ECONÔMICA FEDERAL</v>
          </cell>
          <cell r="BO154" t="str">
            <v>CONTA POUPANÇA</v>
          </cell>
          <cell r="BP154" t="str">
            <v>4140</v>
          </cell>
          <cell r="BQ154" t="str">
            <v>00020667-3</v>
          </cell>
          <cell r="BR154" t="str">
            <v>Não</v>
          </cell>
          <cell r="BS154">
            <v>0</v>
          </cell>
          <cell r="BT154" t="str">
            <v>Sim</v>
          </cell>
          <cell r="BU154" t="str">
            <v>BRASIL</v>
          </cell>
          <cell r="BV154" t="str">
            <v>POLÍCIA FEDERAL</v>
          </cell>
          <cell r="BW154" t="str">
            <v>FM736815</v>
          </cell>
          <cell r="BX154" t="str">
            <v>12/03/2015</v>
          </cell>
          <cell r="BY154" t="str">
            <v>11/03/2020</v>
          </cell>
        </row>
        <row r="155">
          <cell r="D155" t="str">
            <v>OSCAR CARVALHO</v>
          </cell>
          <cell r="E155" t="str">
            <v>OSCAR CARVALHO</v>
          </cell>
          <cell r="F155" t="str">
            <v>CALHEIRO</v>
          </cell>
          <cell r="G155" t="str">
            <v>BOCHA</v>
          </cell>
          <cell r="H155" t="e">
            <v>#N/A</v>
          </cell>
          <cell r="I155">
            <v>43699</v>
          </cell>
          <cell r="J155">
            <v>43700</v>
          </cell>
          <cell r="K155">
            <v>43712</v>
          </cell>
          <cell r="L155">
            <v>43711</v>
          </cell>
          <cell r="M155" t="str">
            <v>Bristol International Airport Hotel</v>
          </cell>
          <cell r="N155" t="str">
            <v>Guarulhos</v>
          </cell>
          <cell r="O155" t="str">
            <v>Aeroporto Internacional de Guarulhos</v>
          </cell>
          <cell r="P155" t="str">
            <v>Guarulhos</v>
          </cell>
          <cell r="Q155" t="str">
            <v>539.501.606-63</v>
          </cell>
          <cell r="R155" t="str">
            <v>MG-3718830</v>
          </cell>
          <cell r="S155" t="str">
            <v>POLICIA CIVIL</v>
          </cell>
          <cell r="T155" t="str">
            <v>MG</v>
          </cell>
          <cell r="U155" t="str">
            <v>06/02/2013</v>
          </cell>
          <cell r="V155" t="str">
            <v>OSCAR</v>
          </cell>
          <cell r="W155" t="str">
            <v>CARVALHO</v>
          </cell>
          <cell r="X155" t="str">
            <v>OSCAR</v>
          </cell>
          <cell r="Y155" t="str">
            <v>OSCAR_AGT@YAHOO.COM.BR</v>
          </cell>
          <cell r="Z155" t="str">
            <v>20/03/1966</v>
          </cell>
          <cell r="AA155" t="str">
            <v>CASADO(A)</v>
          </cell>
          <cell r="AB155" t="str">
            <v>BRASIL</v>
          </cell>
          <cell r="AC155" t="str">
            <v>MG</v>
          </cell>
          <cell r="AD155" t="str">
            <v>UBERLÂNDIA</v>
          </cell>
          <cell r="AE155" t="str">
            <v>MASCULINO</v>
          </cell>
          <cell r="AF155" t="str">
            <v>ENI MARIA DOS REIS CARVALHO</v>
          </cell>
          <cell r="AG155" t="str">
            <v>DELCIO ALVES DE CARVALHO</v>
          </cell>
          <cell r="AH155" t="str">
            <v>SEM CLUBE</v>
          </cell>
          <cell r="AI155" t="str">
            <v>SEM CLUBE</v>
          </cell>
          <cell r="AJ155" t="str">
            <v/>
          </cell>
          <cell r="AK155" t="str">
            <v/>
          </cell>
          <cell r="AL155" t="str">
            <v/>
          </cell>
          <cell r="AM155" t="str">
            <v>ASSOCIAÇÃO NACIONAL DE DESPORTO PARA DEFICIENTES</v>
          </cell>
          <cell r="AN155" t="str">
            <v/>
          </cell>
          <cell r="AO155" t="str">
            <v>0.0</v>
          </cell>
          <cell r="AP155" t="str">
            <v>0.0</v>
          </cell>
          <cell r="AQ155" t="str">
            <v/>
          </cell>
          <cell r="AR155" t="str">
            <v>ENSINO MÉDIO COMPLETO</v>
          </cell>
          <cell r="AS155" t="str">
            <v>170.13197.54-6</v>
          </cell>
          <cell r="AT155" t="str">
            <v/>
          </cell>
          <cell r="AU155" t="str">
            <v/>
          </cell>
          <cell r="AV155" t="str">
            <v>Não</v>
          </cell>
          <cell r="AW155" t="str">
            <v>Não</v>
          </cell>
          <cell r="AX155" t="str">
            <v/>
          </cell>
          <cell r="AY155" t="str">
            <v>Não</v>
          </cell>
          <cell r="AZ155" t="str">
            <v>Não</v>
          </cell>
          <cell r="BA155">
            <v>0</v>
          </cell>
          <cell r="BB155" t="str">
            <v>38.414-577</v>
          </cell>
          <cell r="BC155" t="str">
            <v>RUA RIO CORUMBÁ</v>
          </cell>
          <cell r="BD155" t="str">
            <v>3636</v>
          </cell>
          <cell r="BE155" t="str">
            <v/>
          </cell>
          <cell r="BF155" t="str">
            <v>JARDIM EUROPA</v>
          </cell>
          <cell r="BG155" t="str">
            <v>BRASIL</v>
          </cell>
          <cell r="BH155" t="str">
            <v>MG</v>
          </cell>
          <cell r="BI155" t="str">
            <v>UBERLÂNDIA</v>
          </cell>
          <cell r="BJ155" t="str">
            <v>AEROPORTO DE UBERLÂNDIA / TEN. CEL. AV. CÉSAR BOMBONATO</v>
          </cell>
          <cell r="BK155" t="str">
            <v>(34) 99192-3924</v>
          </cell>
          <cell r="BL155" t="str">
            <v>(34) 3255-9079</v>
          </cell>
          <cell r="BM155" t="str">
            <v>104</v>
          </cell>
          <cell r="BN155" t="str">
            <v>CAIXA ECONÔMICA FEDERAL</v>
          </cell>
          <cell r="BO155" t="str">
            <v>CONTA CORRENTE</v>
          </cell>
          <cell r="BP155" t="str">
            <v>2494</v>
          </cell>
          <cell r="BQ155" t="str">
            <v>4718-0</v>
          </cell>
          <cell r="BR155" t="str">
            <v>Sim</v>
          </cell>
          <cell r="BS155">
            <v>1</v>
          </cell>
          <cell r="BT155" t="str">
            <v>Sim</v>
          </cell>
          <cell r="BU155" t="str">
            <v>BRASIL</v>
          </cell>
          <cell r="BV155" t="str">
            <v>POLÍCIA FEDERAL</v>
          </cell>
          <cell r="BW155" t="str">
            <v>FZ273324</v>
          </cell>
          <cell r="BX155" t="str">
            <v>13/05/2019</v>
          </cell>
          <cell r="BY155" t="str">
            <v>12/05/2029</v>
          </cell>
        </row>
        <row r="156">
          <cell r="D156" t="str">
            <v>PAULO BARBOSA DOS SANTOS</v>
          </cell>
          <cell r="E156" t="str">
            <v>PAULO BARBOSA DOS SANTOS</v>
          </cell>
          <cell r="F156" t="str">
            <v>PREPARADOR FÍSICO</v>
          </cell>
          <cell r="G156" t="str">
            <v>BOCHA</v>
          </cell>
          <cell r="H156" t="e">
            <v>#N/A</v>
          </cell>
          <cell r="I156">
            <v>43699</v>
          </cell>
          <cell r="J156">
            <v>43700</v>
          </cell>
          <cell r="K156">
            <v>43712</v>
          </cell>
          <cell r="L156">
            <v>43711</v>
          </cell>
          <cell r="M156" t="str">
            <v>Bristol International Airport Hotel</v>
          </cell>
          <cell r="N156" t="str">
            <v>Guarulhos</v>
          </cell>
          <cell r="O156" t="str">
            <v>Aeroporto Internacional de Guarulhos</v>
          </cell>
          <cell r="P156" t="str">
            <v>Guarulhos</v>
          </cell>
          <cell r="Q156" t="str">
            <v>278.847.138-61</v>
          </cell>
          <cell r="R156" t="str">
            <v>267321089</v>
          </cell>
          <cell r="S156" t="str">
            <v>SSP</v>
          </cell>
          <cell r="T156" t="str">
            <v>SP</v>
          </cell>
          <cell r="U156" t="str">
            <v>22/04/2006</v>
          </cell>
          <cell r="V156" t="str">
            <v>PAULO</v>
          </cell>
          <cell r="W156" t="str">
            <v>BARBOSA DOS SANTOS</v>
          </cell>
          <cell r="X156" t="str">
            <v>PAULO</v>
          </cell>
          <cell r="Y156" t="str">
            <v>PAULONIK1@HOTMAIL.COM</v>
          </cell>
          <cell r="Z156" t="str">
            <v>30/07/1977</v>
          </cell>
          <cell r="AA156" t="str">
            <v>CASADO(A)</v>
          </cell>
          <cell r="AB156" t="str">
            <v>BRASIL</v>
          </cell>
          <cell r="AC156" t="str">
            <v>SP</v>
          </cell>
          <cell r="AD156" t="str">
            <v>SUZANO</v>
          </cell>
          <cell r="AE156" t="str">
            <v>MASCULINO</v>
          </cell>
          <cell r="AF156" t="str">
            <v>JOSEFA BARBOSA DOS SANTOS</v>
          </cell>
          <cell r="AG156" t="str">
            <v>JOÃO JANUARIO DOS SANTOS</v>
          </cell>
          <cell r="AH156" t="str">
            <v>SEM CLUBE</v>
          </cell>
          <cell r="AI156" t="str">
            <v>SEM CLUBE</v>
          </cell>
          <cell r="AJ156" t="str">
            <v/>
          </cell>
          <cell r="AK156" t="str">
            <v/>
          </cell>
          <cell r="AL156" t="str">
            <v/>
          </cell>
          <cell r="AM156" t="str">
            <v>ASSOCIAÇÃO NACIONAL DE DESPORTO PARA DEFICIENTES</v>
          </cell>
          <cell r="AN156" t="str">
            <v/>
          </cell>
          <cell r="AO156" t="str">
            <v>0.0</v>
          </cell>
          <cell r="AP156" t="str">
            <v>0.0</v>
          </cell>
          <cell r="AQ156" t="str">
            <v/>
          </cell>
          <cell r="AR156" t="str">
            <v>ENSINO SUPERIOR COMPLETO</v>
          </cell>
          <cell r="AS156" t="str">
            <v>124.87543.19-3</v>
          </cell>
          <cell r="AT156" t="str">
            <v/>
          </cell>
          <cell r="AU156" t="str">
            <v/>
          </cell>
          <cell r="AV156" t="str">
            <v>Não</v>
          </cell>
          <cell r="AW156" t="str">
            <v>Não</v>
          </cell>
          <cell r="AX156" t="str">
            <v/>
          </cell>
          <cell r="AY156" t="str">
            <v>Não</v>
          </cell>
          <cell r="AZ156" t="str">
            <v>Não</v>
          </cell>
          <cell r="BA156">
            <v>0</v>
          </cell>
          <cell r="BB156" t="str">
            <v>08.574-240</v>
          </cell>
          <cell r="BC156" t="str">
            <v>RUA URAI</v>
          </cell>
          <cell r="BD156" t="str">
            <v>162</v>
          </cell>
          <cell r="BE156" t="str">
            <v/>
          </cell>
          <cell r="BF156" t="str">
            <v>VILA URSULINA</v>
          </cell>
          <cell r="BG156" t="str">
            <v>BRASIL</v>
          </cell>
          <cell r="BH156" t="str">
            <v>SP</v>
          </cell>
          <cell r="BI156" t="str">
            <v>ITAQUAQUECETUBA</v>
          </cell>
          <cell r="BJ156" t="str">
            <v>AEROPORTO DE GUARULHOS</v>
          </cell>
          <cell r="BK156" t="str">
            <v>(11) 99218-6695</v>
          </cell>
          <cell r="BL156" t="str">
            <v>(11) 4732-3185</v>
          </cell>
          <cell r="BM156" t="str">
            <v>104</v>
          </cell>
          <cell r="BN156" t="str">
            <v>CAIXA ECONÔMICA FEDERAL</v>
          </cell>
          <cell r="BO156" t="str">
            <v>CONTA POUPANÇA</v>
          </cell>
          <cell r="BP156" t="str">
            <v>0976</v>
          </cell>
          <cell r="BQ156" t="str">
            <v>50873-9</v>
          </cell>
          <cell r="BR156" t="str">
            <v>Sim</v>
          </cell>
          <cell r="BS156">
            <v>2</v>
          </cell>
          <cell r="BT156" t="str">
            <v>Sim</v>
          </cell>
          <cell r="BU156" t="str">
            <v>BRASIL</v>
          </cell>
          <cell r="BV156" t="str">
            <v>POLÍCIA FEDERAL</v>
          </cell>
          <cell r="BW156" t="str">
            <v>FP142340</v>
          </cell>
          <cell r="BX156" t="str">
            <v>26/01/2016</v>
          </cell>
          <cell r="BY156" t="str">
            <v>25/01/2026</v>
          </cell>
        </row>
        <row r="157">
          <cell r="D157" t="str">
            <v>RAQUEL MATIAS GONZAGA</v>
          </cell>
          <cell r="E157" t="str">
            <v>RAQUEL MATIAS GONZAGA</v>
          </cell>
          <cell r="F157" t="str">
            <v>CALHEIRO</v>
          </cell>
          <cell r="G157" t="str">
            <v>BOCHA</v>
          </cell>
          <cell r="H157" t="e">
            <v>#N/A</v>
          </cell>
          <cell r="I157">
            <v>43699</v>
          </cell>
          <cell r="J157">
            <v>43700</v>
          </cell>
          <cell r="K157">
            <v>43712</v>
          </cell>
          <cell r="L157">
            <v>43711</v>
          </cell>
          <cell r="M157" t="str">
            <v>Bristol International Airport Hotel</v>
          </cell>
          <cell r="N157" t="str">
            <v>Guarulhos</v>
          </cell>
          <cell r="O157" t="str">
            <v>Aeroporto Internacional de Guarulhos</v>
          </cell>
          <cell r="P157" t="str">
            <v>Guarulhos</v>
          </cell>
          <cell r="Q157" t="str">
            <v>297.630.628-10</v>
          </cell>
          <cell r="R157" t="str">
            <v>33.972.568-0</v>
          </cell>
          <cell r="S157" t="str">
            <v>SSP</v>
          </cell>
          <cell r="T157" t="str">
            <v>SP</v>
          </cell>
          <cell r="U157" t="str">
            <v>17/05/2012</v>
          </cell>
          <cell r="V157" t="str">
            <v>RAQUEL</v>
          </cell>
          <cell r="W157" t="str">
            <v>MATIAS GONZAGA</v>
          </cell>
          <cell r="X157" t="str">
            <v>RAQUEL</v>
          </cell>
          <cell r="Y157" t="str">
            <v>RAQMATGO@HOTMAIL.COM</v>
          </cell>
          <cell r="Z157" t="str">
            <v>11/03/1982</v>
          </cell>
          <cell r="AA157" t="str">
            <v>SOLTEIRO(A)</v>
          </cell>
          <cell r="AB157" t="str">
            <v>BRASIL</v>
          </cell>
          <cell r="AC157" t="str">
            <v>SP</v>
          </cell>
          <cell r="AD157" t="str">
            <v>SUZANO</v>
          </cell>
          <cell r="AE157" t="str">
            <v>FEMININO</v>
          </cell>
          <cell r="AF157" t="str">
            <v>NOEMIA MATIAS GONZAGA</v>
          </cell>
          <cell r="AG157" t="str">
            <v>NELSON GONZAGA</v>
          </cell>
          <cell r="AH157" t="str">
            <v>CENTRO DE APOIO AO DEFICIENTE DE SUZANO</v>
          </cell>
          <cell r="AI157" t="str">
            <v>CADS</v>
          </cell>
          <cell r="AJ157" t="str">
            <v>CARLOS TIYOGI HIRAKAWA</v>
          </cell>
          <cell r="AK157" t="str">
            <v>tiyogi_33@hotmail.com</v>
          </cell>
          <cell r="AL157" t="str">
            <v>RAQUEL.GONZAGA1982@YAHOO.COM.BR</v>
          </cell>
          <cell r="AM157" t="str">
            <v>ASSOCIAÇÃO NACIONAL DE DESPORTO PARA DEFICIENTES</v>
          </cell>
          <cell r="AN157" t="str">
            <v/>
          </cell>
          <cell r="AO157" t="str">
            <v>0.0</v>
          </cell>
          <cell r="AP157" t="str">
            <v>0.0</v>
          </cell>
          <cell r="AQ157" t="str">
            <v/>
          </cell>
          <cell r="AR157" t="str">
            <v>PÓS-GRADUAÇÃO COMPLETA</v>
          </cell>
          <cell r="AS157" t="str">
            <v>133.68022.93-7</v>
          </cell>
          <cell r="AT157" t="str">
            <v/>
          </cell>
          <cell r="AU157" t="str">
            <v/>
          </cell>
          <cell r="AV157" t="str">
            <v>Não</v>
          </cell>
          <cell r="AW157" t="str">
            <v>Não</v>
          </cell>
          <cell r="AX157" t="str">
            <v/>
          </cell>
          <cell r="AY157" t="str">
            <v>Não</v>
          </cell>
          <cell r="AZ157" t="str">
            <v>Não</v>
          </cell>
          <cell r="BA157">
            <v>0</v>
          </cell>
          <cell r="BB157" t="str">
            <v>08.613-290</v>
          </cell>
          <cell r="BC157" t="str">
            <v>AVENIDA MARIA HELENA</v>
          </cell>
          <cell r="BD157" t="str">
            <v>292</v>
          </cell>
          <cell r="BE157" t="str">
            <v/>
          </cell>
          <cell r="BF157" t="str">
            <v>JARDIM MIRIAM</v>
          </cell>
          <cell r="BG157" t="str">
            <v>BRASIL</v>
          </cell>
          <cell r="BH157" t="str">
            <v>SP</v>
          </cell>
          <cell r="BI157" t="str">
            <v>SUZANO</v>
          </cell>
          <cell r="BJ157" t="str">
            <v>AEROPORTO DE GUARULHOS</v>
          </cell>
          <cell r="BK157" t="str">
            <v>(11) 99503-7659</v>
          </cell>
          <cell r="BL157" t="str">
            <v>(11) 4747-7583</v>
          </cell>
          <cell r="BM157" t="str">
            <v>104</v>
          </cell>
          <cell r="BN157" t="str">
            <v>CAIXA ECONÔMICA FEDERAL</v>
          </cell>
          <cell r="BO157" t="str">
            <v>CONTA POUPANÇA</v>
          </cell>
          <cell r="BP157" t="str">
            <v>2871</v>
          </cell>
          <cell r="BQ157" t="str">
            <v>037458-3</v>
          </cell>
          <cell r="BR157" t="str">
            <v>Não</v>
          </cell>
          <cell r="BS157">
            <v>0</v>
          </cell>
          <cell r="BT157" t="str">
            <v>Sim</v>
          </cell>
          <cell r="BU157" t="str">
            <v>BRASIL</v>
          </cell>
          <cell r="BV157" t="str">
            <v>POLÍCIA FEDERAL</v>
          </cell>
          <cell r="BW157" t="str">
            <v>FU427156</v>
          </cell>
          <cell r="BX157" t="str">
            <v>31/10/2017</v>
          </cell>
          <cell r="BY157" t="str">
            <v>30/10/2027</v>
          </cell>
        </row>
        <row r="158">
          <cell r="D158" t="str">
            <v>ROBERTO RODRIGUES FERREIRA</v>
          </cell>
          <cell r="E158" t="str">
            <v>ROBERTO RODRIGUES FERREIRA</v>
          </cell>
          <cell r="F158" t="str">
            <v>CALHEIRO</v>
          </cell>
          <cell r="G158" t="str">
            <v>BOCHA</v>
          </cell>
          <cell r="H158" t="e">
            <v>#N/A</v>
          </cell>
          <cell r="I158">
            <v>43699</v>
          </cell>
          <cell r="J158">
            <v>43700</v>
          </cell>
          <cell r="K158">
            <v>43712</v>
          </cell>
          <cell r="L158">
            <v>43711</v>
          </cell>
          <cell r="M158" t="str">
            <v>Bristol International Airport Hotel</v>
          </cell>
          <cell r="N158" t="str">
            <v>Guarulhos</v>
          </cell>
          <cell r="O158" t="str">
            <v>Aeroporto Internacional de Guarulhos</v>
          </cell>
          <cell r="P158" t="str">
            <v>Guarulhos</v>
          </cell>
          <cell r="Q158" t="str">
            <v>266.395.078-54</v>
          </cell>
          <cell r="R158" t="str">
            <v>28.784.572-2</v>
          </cell>
          <cell r="S158" t="str">
            <v>SSP</v>
          </cell>
          <cell r="T158" t="str">
            <v>SP</v>
          </cell>
          <cell r="U158" t="str">
            <v>29/04/2010</v>
          </cell>
          <cell r="V158" t="str">
            <v>ROBERTO</v>
          </cell>
          <cell r="W158" t="str">
            <v>RODRIGUES FERREIRA</v>
          </cell>
          <cell r="X158" t="str">
            <v>ROBERTO</v>
          </cell>
          <cell r="Y158" t="str">
            <v>ROBERTORODRIGUESF@GMAIL.COM</v>
          </cell>
          <cell r="Z158" t="str">
            <v>06/03/1978</v>
          </cell>
          <cell r="AA158" t="str">
            <v>CASADO(A)</v>
          </cell>
          <cell r="AB158" t="str">
            <v>BRASIL</v>
          </cell>
          <cell r="AC158" t="str">
            <v>SP</v>
          </cell>
          <cell r="AD158" t="str">
            <v>SÃO PAULO</v>
          </cell>
          <cell r="AE158" t="str">
            <v>MASCULINO</v>
          </cell>
          <cell r="AF158" t="str">
            <v>JOAQUINA PAULINA FERREIRA</v>
          </cell>
          <cell r="AG158" t="str">
            <v>JOÃO RODRIGUES FERREIRA</v>
          </cell>
          <cell r="AH158" t="str">
            <v>SEM CLUBE</v>
          </cell>
          <cell r="AI158" t="str">
            <v>SEM CLUBE</v>
          </cell>
          <cell r="AJ158" t="str">
            <v/>
          </cell>
          <cell r="AK158" t="str">
            <v/>
          </cell>
          <cell r="AL158" t="str">
            <v/>
          </cell>
          <cell r="AM158" t="str">
            <v>ASSOCIAÇÃO NACIONAL DE DESPORTO PARA DEFICIENTES</v>
          </cell>
          <cell r="AN158" t="str">
            <v/>
          </cell>
          <cell r="AO158" t="str">
            <v>0.0</v>
          </cell>
          <cell r="AP158" t="str">
            <v>0.0</v>
          </cell>
          <cell r="AQ158" t="str">
            <v/>
          </cell>
          <cell r="AR158" t="str">
            <v>ENSINO SUPERIOR COMPLETO</v>
          </cell>
          <cell r="AS158" t="str">
            <v>126.37022.81-9</v>
          </cell>
          <cell r="AT158" t="str">
            <v/>
          </cell>
          <cell r="AU158" t="str">
            <v/>
          </cell>
          <cell r="AV158" t="str">
            <v>Não</v>
          </cell>
          <cell r="AW158" t="str">
            <v>Não</v>
          </cell>
          <cell r="AX158" t="str">
            <v/>
          </cell>
          <cell r="AY158" t="str">
            <v>Não</v>
          </cell>
          <cell r="AZ158" t="str">
            <v>Não</v>
          </cell>
          <cell r="BA158">
            <v>0</v>
          </cell>
          <cell r="BB158" t="str">
            <v>08.530-330</v>
          </cell>
          <cell r="BC158" t="str">
            <v>RUA TREZE DE MAIO</v>
          </cell>
          <cell r="BD158" t="str">
            <v>484</v>
          </cell>
          <cell r="BE158" t="str">
            <v/>
          </cell>
          <cell r="BF158" t="str">
            <v>VILA ANDEYARA</v>
          </cell>
          <cell r="BG158" t="str">
            <v>BRASIL</v>
          </cell>
          <cell r="BH158" t="str">
            <v>SP</v>
          </cell>
          <cell r="BI158" t="str">
            <v>FERRAZ DE VASCONCELOS</v>
          </cell>
          <cell r="BJ158" t="str">
            <v>AEROPORTO DE GUARULHOS</v>
          </cell>
          <cell r="BK158" t="str">
            <v>(11) 95486-1968</v>
          </cell>
          <cell r="BL158" t="str">
            <v>(11) 4677-6330</v>
          </cell>
          <cell r="BM158" t="str">
            <v>237</v>
          </cell>
          <cell r="BN158" t="str">
            <v>BANCO BRADESCO S.A.</v>
          </cell>
          <cell r="BO158" t="str">
            <v>CONTA CORRENTE</v>
          </cell>
          <cell r="BP158" t="str">
            <v>0211</v>
          </cell>
          <cell r="BQ158" t="str">
            <v>61116-6</v>
          </cell>
          <cell r="BR158" t="str">
            <v>Sim</v>
          </cell>
          <cell r="BS158">
            <v>3</v>
          </cell>
          <cell r="BT158" t="str">
            <v>Sim</v>
          </cell>
          <cell r="BU158" t="str">
            <v>BRASIL</v>
          </cell>
          <cell r="BV158" t="str">
            <v>POLÍCIA FEDERAL</v>
          </cell>
          <cell r="BW158" t="str">
            <v>FV082354</v>
          </cell>
          <cell r="BX158" t="str">
            <v>31/01/2018</v>
          </cell>
          <cell r="BY158" t="str">
            <v>30/01/2028</v>
          </cell>
        </row>
        <row r="159">
          <cell r="D159" t="str">
            <v>VAGNER LOPES LIMA</v>
          </cell>
          <cell r="E159" t="str">
            <v>VAGNER LOPES LIMA</v>
          </cell>
          <cell r="F159" t="str">
            <v>TREINADOR</v>
          </cell>
          <cell r="G159" t="str">
            <v>BOCHA</v>
          </cell>
          <cell r="H159" t="e">
            <v>#N/A</v>
          </cell>
          <cell r="I159">
            <v>43699</v>
          </cell>
          <cell r="J159">
            <v>43700</v>
          </cell>
          <cell r="K159">
            <v>43712</v>
          </cell>
          <cell r="L159">
            <v>43711</v>
          </cell>
          <cell r="M159" t="str">
            <v>Bristol International Airport Hotel</v>
          </cell>
          <cell r="N159" t="str">
            <v>Guarulhos</v>
          </cell>
          <cell r="O159" t="str">
            <v>Aeroporto Internacional de Guarulhos</v>
          </cell>
          <cell r="P159" t="str">
            <v>Guarulhos</v>
          </cell>
          <cell r="Q159" t="str">
            <v>304.341.688-07</v>
          </cell>
          <cell r="R159" t="str">
            <v>26.737.718-6</v>
          </cell>
          <cell r="S159" t="str">
            <v>SSP</v>
          </cell>
          <cell r="T159" t="str">
            <v>SP</v>
          </cell>
          <cell r="U159" t="str">
            <v>30/08/2010</v>
          </cell>
          <cell r="V159" t="str">
            <v>VAGNER</v>
          </cell>
          <cell r="W159" t="str">
            <v>LOPES LIMA</v>
          </cell>
          <cell r="X159" t="str">
            <v>VAGNER</v>
          </cell>
          <cell r="Y159" t="str">
            <v>APBS34@HOTMAIL.COM</v>
          </cell>
          <cell r="Z159" t="str">
            <v>07/12/1980</v>
          </cell>
          <cell r="AA159" t="str">
            <v>CASADO(A)</v>
          </cell>
          <cell r="AB159" t="str">
            <v>BRASIL</v>
          </cell>
          <cell r="AC159" t="str">
            <v>SP</v>
          </cell>
          <cell r="AD159" t="str">
            <v>GUARUJÁ</v>
          </cell>
          <cell r="AE159" t="str">
            <v>MASCULINO</v>
          </cell>
          <cell r="AF159" t="str">
            <v>CARMEN LOPES LIMA</v>
          </cell>
          <cell r="AG159" t="str">
            <v>JOÃO PEREIRA LIMA</v>
          </cell>
          <cell r="AH159" t="str">
            <v>SEM CLUBE</v>
          </cell>
          <cell r="AI159" t="str">
            <v>SEM CLUBE</v>
          </cell>
          <cell r="AJ159" t="str">
            <v/>
          </cell>
          <cell r="AK159" t="str">
            <v/>
          </cell>
          <cell r="AL159" t="str">
            <v/>
          </cell>
          <cell r="AM159" t="str">
            <v>ASSOCIAÇÃO NACIONAL DE DESPORTO PARA DEFICIENTES</v>
          </cell>
          <cell r="AN159" t="str">
            <v/>
          </cell>
          <cell r="AO159" t="str">
            <v>0.0</v>
          </cell>
          <cell r="AP159" t="str">
            <v>0.0</v>
          </cell>
          <cell r="AQ159" t="str">
            <v/>
          </cell>
          <cell r="AR159" t="str">
            <v>ENSINO SUPERIOR COMPLETO</v>
          </cell>
          <cell r="AS159" t="str">
            <v/>
          </cell>
          <cell r="AT159" t="str">
            <v/>
          </cell>
          <cell r="AU159" t="str">
            <v/>
          </cell>
          <cell r="AV159" t="str">
            <v>Não</v>
          </cell>
          <cell r="AW159" t="str">
            <v>Não</v>
          </cell>
          <cell r="AX159" t="str">
            <v/>
          </cell>
          <cell r="AY159" t="str">
            <v>Não</v>
          </cell>
          <cell r="AZ159" t="str">
            <v>Não</v>
          </cell>
          <cell r="BA159">
            <v>0</v>
          </cell>
          <cell r="BB159" t="str">
            <v>11.440-280</v>
          </cell>
          <cell r="BC159" t="str">
            <v>AV. GERSON MATURANI</v>
          </cell>
          <cell r="BD159" t="str">
            <v>620</v>
          </cell>
          <cell r="BE159" t="str">
            <v/>
          </cell>
          <cell r="BF159" t="str">
            <v>JARDIM PRAIANO</v>
          </cell>
          <cell r="BG159" t="str">
            <v>BRASIL</v>
          </cell>
          <cell r="BH159" t="str">
            <v>SP</v>
          </cell>
          <cell r="BI159" t="str">
            <v>GUARUJÁ</v>
          </cell>
          <cell r="BJ159" t="str">
            <v>AEROPORTO DE GUARULHOS</v>
          </cell>
          <cell r="BK159" t="str">
            <v>(13) 97406-7968</v>
          </cell>
          <cell r="BL159" t="str">
            <v>(13) 3324-1019</v>
          </cell>
          <cell r="BM159" t="str">
            <v>104</v>
          </cell>
          <cell r="BN159" t="str">
            <v>CAIXA ECONÔMICA FEDERAL</v>
          </cell>
          <cell r="BO159" t="str">
            <v>CONTA POUPANÇA</v>
          </cell>
          <cell r="BP159" t="str">
            <v>0979</v>
          </cell>
          <cell r="BQ159" t="str">
            <v>36706-6</v>
          </cell>
          <cell r="BR159" t="str">
            <v>Não</v>
          </cell>
          <cell r="BS159">
            <v>0</v>
          </cell>
          <cell r="BT159" t="str">
            <v>Sim</v>
          </cell>
          <cell r="BU159" t="str">
            <v>BRASIL</v>
          </cell>
          <cell r="BV159" t="str">
            <v>POLÍCIA FEDERAL</v>
          </cell>
          <cell r="BW159" t="str">
            <v>FX936337</v>
          </cell>
          <cell r="BX159" t="str">
            <v>17/01/2019</v>
          </cell>
          <cell r="BY159" t="str">
            <v>16/01/2029</v>
          </cell>
        </row>
        <row r="160">
          <cell r="D160" t="str">
            <v>WESLEY SAGGIANI AFONSO</v>
          </cell>
          <cell r="E160" t="str">
            <v>WESLEY SAGGIANI AFONSO</v>
          </cell>
          <cell r="F160" t="str">
            <v>FISIOTERAPEUTA</v>
          </cell>
          <cell r="G160" t="str">
            <v>BOCHA</v>
          </cell>
          <cell r="H160" t="e">
            <v>#N/A</v>
          </cell>
          <cell r="I160">
            <v>43699</v>
          </cell>
          <cell r="J160">
            <v>43700</v>
          </cell>
          <cell r="K160">
            <v>43712</v>
          </cell>
          <cell r="L160">
            <v>43711</v>
          </cell>
          <cell r="M160" t="str">
            <v>Bristol International Airport Hotel</v>
          </cell>
          <cell r="N160" t="str">
            <v>Guarulhos</v>
          </cell>
          <cell r="O160" t="str">
            <v>Aeroporto Internacional de Guarulhos</v>
          </cell>
          <cell r="P160" t="str">
            <v>Guarulhos</v>
          </cell>
          <cell r="Q160" t="str">
            <v>042.319.557-35</v>
          </cell>
          <cell r="R160" t="str">
            <v>1267414</v>
          </cell>
          <cell r="S160" t="str">
            <v>SSP</v>
          </cell>
          <cell r="T160" t="str">
            <v>ES</v>
          </cell>
          <cell r="U160" t="str">
            <v>06/10/1995</v>
          </cell>
          <cell r="V160" t="str">
            <v>WESLEY</v>
          </cell>
          <cell r="W160" t="str">
            <v>SAGGIANI AFONSO</v>
          </cell>
          <cell r="X160" t="str">
            <v>WESLEY</v>
          </cell>
          <cell r="Y160" t="str">
            <v>WSAFISIO@YAHOO.COM.BR</v>
          </cell>
          <cell r="Z160" t="str">
            <v>27/03/1977</v>
          </cell>
          <cell r="AA160" t="str">
            <v>CASADO(A)</v>
          </cell>
          <cell r="AB160" t="str">
            <v>BRASIL</v>
          </cell>
          <cell r="AC160" t="str">
            <v>SP</v>
          </cell>
          <cell r="AD160" t="str">
            <v>SÃO PAULO</v>
          </cell>
          <cell r="AE160" t="str">
            <v>MASCULINO</v>
          </cell>
          <cell r="AF160" t="str">
            <v>NOEMI SAGGIANI AFONSO</v>
          </cell>
          <cell r="AG160" t="str">
            <v>JOSIAS MACIEL AFONSO</v>
          </cell>
          <cell r="AH160" t="str">
            <v>SEM CLUBE</v>
          </cell>
          <cell r="AI160" t="str">
            <v>SEM CLUBE</v>
          </cell>
          <cell r="AJ160" t="str">
            <v/>
          </cell>
          <cell r="AK160" t="str">
            <v/>
          </cell>
          <cell r="AL160" t="str">
            <v/>
          </cell>
          <cell r="AM160" t="str">
            <v>ASSOCIAÇÃO NACIONAL DE DESPORTO PARA DEFICIENTES</v>
          </cell>
          <cell r="AN160" t="str">
            <v/>
          </cell>
          <cell r="AO160" t="str">
            <v>0.0</v>
          </cell>
          <cell r="AP160" t="str">
            <v>0.0</v>
          </cell>
          <cell r="AQ160" t="str">
            <v/>
          </cell>
          <cell r="AR160" t="str">
            <v>PÓS-GRADUAÇÃO INCOMPLETA</v>
          </cell>
          <cell r="AS160" t="str">
            <v>130.91725.29-3</v>
          </cell>
          <cell r="AT160" t="str">
            <v/>
          </cell>
          <cell r="AU160" t="str">
            <v/>
          </cell>
          <cell r="AV160" t="str">
            <v>Não</v>
          </cell>
          <cell r="AW160" t="str">
            <v>Não</v>
          </cell>
          <cell r="AX160" t="str">
            <v/>
          </cell>
          <cell r="AY160" t="str">
            <v>Não</v>
          </cell>
          <cell r="AZ160" t="str">
            <v>Não</v>
          </cell>
          <cell r="BA160">
            <v>0</v>
          </cell>
          <cell r="BB160" t="str">
            <v>29.702-020</v>
          </cell>
          <cell r="BC160" t="str">
            <v>R. BARTOVINO COSTA</v>
          </cell>
          <cell r="BD160" t="str">
            <v>307</v>
          </cell>
          <cell r="BE160" t="str">
            <v/>
          </cell>
          <cell r="BF160" t="str">
            <v>VILA NOVA</v>
          </cell>
          <cell r="BG160" t="str">
            <v>BRASIL</v>
          </cell>
          <cell r="BH160" t="str">
            <v>ES</v>
          </cell>
          <cell r="BI160" t="str">
            <v>COLATINA</v>
          </cell>
          <cell r="BJ160" t="str">
            <v>AEROPORTO DE VITÓRIA - EURICO DE AGUIAR SALLES</v>
          </cell>
          <cell r="BK160" t="str">
            <v>(27) 9926-7846</v>
          </cell>
          <cell r="BL160" t="str">
            <v>(27) 3721-5589</v>
          </cell>
          <cell r="BM160" t="str">
            <v>104</v>
          </cell>
          <cell r="BN160" t="str">
            <v>CAIXA ECONÔMICA FEDERAL</v>
          </cell>
          <cell r="BO160" t="str">
            <v>CONTA CORRENTE</v>
          </cell>
          <cell r="BP160" t="str">
            <v>1540</v>
          </cell>
          <cell r="BQ160" t="str">
            <v>5723-9</v>
          </cell>
          <cell r="BR160" t="str">
            <v>Sim</v>
          </cell>
          <cell r="BS160">
            <v>4</v>
          </cell>
          <cell r="BT160" t="str">
            <v>Sim</v>
          </cell>
          <cell r="BU160" t="str">
            <v>BRASIL</v>
          </cell>
          <cell r="BV160" t="str">
            <v>POLÍCIA FEDERAL</v>
          </cell>
          <cell r="BW160" t="str">
            <v>FO927566</v>
          </cell>
          <cell r="BX160" t="str">
            <v>11/12/2015</v>
          </cell>
          <cell r="BY160" t="str">
            <v>10/12/2025</v>
          </cell>
        </row>
        <row r="161">
          <cell r="D161" t="str">
            <v>ADILSON MARTINS DE OLIVEIRA</v>
          </cell>
          <cell r="E161" t="str">
            <v>ADILSON MARTINS DE OLIVEIRA</v>
          </cell>
          <cell r="F161" t="str">
            <v>MECÂNICO</v>
          </cell>
          <cell r="G161" t="str">
            <v>CICLISMO - ROAD</v>
          </cell>
          <cell r="H161" t="e">
            <v>#N/A</v>
          </cell>
          <cell r="I161">
            <v>43699</v>
          </cell>
          <cell r="J161">
            <v>43700</v>
          </cell>
          <cell r="K161">
            <v>43711</v>
          </cell>
          <cell r="L161">
            <v>43710</v>
          </cell>
          <cell r="M161" t="str">
            <v>Bristol International Airport Hotel</v>
          </cell>
          <cell r="N161" t="str">
            <v>Guarulhos</v>
          </cell>
          <cell r="O161" t="str">
            <v>Aeroporto Internacional de Guarulhos</v>
          </cell>
          <cell r="P161" t="str">
            <v>Guarulhos</v>
          </cell>
          <cell r="Q161" t="str">
            <v>220.114.268-80</v>
          </cell>
          <cell r="R161" t="str">
            <v>34.379.719-7</v>
          </cell>
          <cell r="S161" t="str">
            <v>SSP</v>
          </cell>
          <cell r="T161" t="str">
            <v>SP</v>
          </cell>
          <cell r="U161" t="str">
            <v/>
          </cell>
          <cell r="V161" t="str">
            <v>ADILSON</v>
          </cell>
          <cell r="W161" t="str">
            <v>MARTINS DE OLIVEIRA</v>
          </cell>
          <cell r="X161" t="str">
            <v/>
          </cell>
          <cell r="Y161" t="str">
            <v>ZEFALZE03@YAHOO.COM</v>
          </cell>
          <cell r="Z161" t="str">
            <v>10/03/1981</v>
          </cell>
          <cell r="AA161" t="str">
            <v>CASADO(A)</v>
          </cell>
          <cell r="AB161" t="str">
            <v>BRASIL</v>
          </cell>
          <cell r="AC161" t="str">
            <v>SP</v>
          </cell>
          <cell r="AD161" t="str">
            <v>ITAPEVI</v>
          </cell>
          <cell r="AE161" t="str">
            <v>MASCULINO</v>
          </cell>
          <cell r="AF161" t="str">
            <v>ORIDES MARTINS DE OLIVEIRA</v>
          </cell>
          <cell r="AG161" t="str">
            <v>PAULO DE OLIVEIRA</v>
          </cell>
          <cell r="AH161" t="str">
            <v>SEM CLUBE</v>
          </cell>
          <cell r="AI161" t="str">
            <v>SEM CLUBE</v>
          </cell>
          <cell r="AJ161" t="str">
            <v/>
          </cell>
          <cell r="AK161" t="str">
            <v/>
          </cell>
          <cell r="AL161" t="str">
            <v/>
          </cell>
          <cell r="AM161" t="str">
            <v>CONFEDERAÇÃO BRASILEIRA DE CICLISMO</v>
          </cell>
          <cell r="AN161" t="str">
            <v/>
          </cell>
          <cell r="AO161" t="str">
            <v>0.0</v>
          </cell>
          <cell r="AP161" t="str">
            <v>0.0</v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>Não</v>
          </cell>
          <cell r="AW161" t="str">
            <v>Não</v>
          </cell>
          <cell r="AX161" t="str">
            <v/>
          </cell>
          <cell r="AY161" t="str">
            <v>Não</v>
          </cell>
          <cell r="AZ161" t="str">
            <v>Não</v>
          </cell>
          <cell r="BA161">
            <v>0</v>
          </cell>
          <cell r="BB161" t="str">
            <v>13.348-570</v>
          </cell>
          <cell r="BC161" t="str">
            <v>RUA PAULO VON HA</v>
          </cell>
          <cell r="BD161" t="str">
            <v>948</v>
          </cell>
          <cell r="BE161" t="str">
            <v/>
          </cell>
          <cell r="BF161" t="str">
            <v>JARDIM MORADA DO SOL</v>
          </cell>
          <cell r="BG161" t="str">
            <v>BRASIL</v>
          </cell>
          <cell r="BH161" t="str">
            <v>SP</v>
          </cell>
          <cell r="BI161" t="str">
            <v>INDAIATUBA</v>
          </cell>
          <cell r="BJ161" t="str">
            <v>AEROPORTO INTERNACIONAL DE VIRACOPOS</v>
          </cell>
          <cell r="BK161" t="str">
            <v>(19) 99286-8225</v>
          </cell>
          <cell r="BL161" t="str">
            <v/>
          </cell>
          <cell r="BM161" t="str">
            <v>184</v>
          </cell>
          <cell r="BN161" t="str">
            <v>BANCO ITAÚ BBA S.A.</v>
          </cell>
          <cell r="BO161" t="str">
            <v>CONTA CORRENTE</v>
          </cell>
          <cell r="BP161" t="str">
            <v>0041</v>
          </cell>
          <cell r="BQ161" t="str">
            <v>66274</v>
          </cell>
          <cell r="BR161" t="str">
            <v>Não</v>
          </cell>
          <cell r="BS161">
            <v>0</v>
          </cell>
          <cell r="BT161" t="str">
            <v>Sim</v>
          </cell>
          <cell r="BU161" t="str">
            <v>BRASIL</v>
          </cell>
          <cell r="BV161" t="str">
            <v>POLÍCIA FEDERAL</v>
          </cell>
          <cell r="BW161" t="str">
            <v>FX924364</v>
          </cell>
          <cell r="BX161" t="str">
            <v>16/01/2019</v>
          </cell>
          <cell r="BY161" t="str">
            <v>15/01/2029</v>
          </cell>
        </row>
        <row r="162">
          <cell r="D162" t="str">
            <v>ANA RAQUEL MONTENEGRO BATISTA LINS</v>
          </cell>
          <cell r="E162" t="str">
            <v>ANA RAQUEL MONTENEGRO BATISTA LINS</v>
          </cell>
          <cell r="F162" t="str">
            <v>ATLETA</v>
          </cell>
          <cell r="G162" t="str">
            <v>CICLISMO - ROAD</v>
          </cell>
          <cell r="H162" t="e">
            <v>#N/A</v>
          </cell>
          <cell r="I162">
            <v>43699</v>
          </cell>
          <cell r="J162">
            <v>43700</v>
          </cell>
          <cell r="K162">
            <v>43711</v>
          </cell>
          <cell r="L162">
            <v>43710</v>
          </cell>
          <cell r="M162" t="str">
            <v>Bristol International Airport Hotel</v>
          </cell>
          <cell r="N162" t="str">
            <v>Guarulhos</v>
          </cell>
          <cell r="O162" t="str">
            <v>Aeroporto Internacional de Guarulhos</v>
          </cell>
          <cell r="P162" t="str">
            <v>Guarulhos</v>
          </cell>
          <cell r="Q162" t="str">
            <v>048.721.164-29</v>
          </cell>
          <cell r="R162" t="str">
            <v>1804172</v>
          </cell>
          <cell r="S162" t="str">
            <v>SSP</v>
          </cell>
          <cell r="T162" t="str">
            <v>RN</v>
          </cell>
          <cell r="U162" t="str">
            <v>31/01/2017</v>
          </cell>
          <cell r="V162" t="str">
            <v>ANA RAQUEL</v>
          </cell>
          <cell r="W162" t="str">
            <v>MONTENEGRO BATISTA LINS</v>
          </cell>
          <cell r="X162" t="str">
            <v>ANA RAQUEL</v>
          </cell>
          <cell r="Y162" t="str">
            <v>ANARAQUELLINS@HOTMAIL.COM</v>
          </cell>
          <cell r="Z162" t="str">
            <v>11/03/1991</v>
          </cell>
          <cell r="AA162" t="str">
            <v>SOLTEIRO(A)</v>
          </cell>
          <cell r="AB162" t="str">
            <v>BRASIL</v>
          </cell>
          <cell r="AC162" t="str">
            <v>RN</v>
          </cell>
          <cell r="AD162" t="str">
            <v>NATAL</v>
          </cell>
          <cell r="AE162" t="str">
            <v>FEMININO</v>
          </cell>
          <cell r="AF162" t="str">
            <v>VALERIA CRISTINA MONTENEGRO BATISTA LINS</v>
          </cell>
          <cell r="AG162" t="str">
            <v>RAQUELSON DOS SANTOS LINS</v>
          </cell>
          <cell r="AH162" t="str">
            <v>SOCIEDADE AMIGOS DO DEFICIENTE FÍSICO DO RN</v>
          </cell>
          <cell r="AI162" t="str">
            <v>SADEF-RN</v>
          </cell>
          <cell r="AJ162" t="str">
            <v>TERCIO BARRETO RAMOS TINOCO</v>
          </cell>
          <cell r="AK162" t="str">
            <v>TERCIOTINOCO@HOTMAIL.COM</v>
          </cell>
          <cell r="AL162" t="str">
            <v>SADEFRN@TERRA.COM.BR</v>
          </cell>
          <cell r="AM162" t="str">
            <v>CONFEDERAÇÃO BRASILEIRA DE CICLISMO</v>
          </cell>
          <cell r="AN162" t="str">
            <v/>
          </cell>
          <cell r="AO162" t="str">
            <v>50.0</v>
          </cell>
          <cell r="AP162" t="str">
            <v>1.54</v>
          </cell>
          <cell r="AQ162" t="str">
            <v>6315</v>
          </cell>
          <cell r="AR162" t="str">
            <v>ENSINO SUPERIOR COMPLETO</v>
          </cell>
          <cell r="AS162" t="str">
            <v/>
          </cell>
          <cell r="AT162" t="str">
            <v/>
          </cell>
          <cell r="AU162" t="str">
            <v/>
          </cell>
          <cell r="AV162" t="str">
            <v>Não</v>
          </cell>
          <cell r="AW162" t="str">
            <v>Sim</v>
          </cell>
          <cell r="AX162" t="str">
            <v>FISICA</v>
          </cell>
          <cell r="AY162" t="str">
            <v>Não</v>
          </cell>
          <cell r="AZ162" t="str">
            <v>Não</v>
          </cell>
          <cell r="BA162">
            <v>0</v>
          </cell>
          <cell r="BB162" t="str">
            <v>59.090-180</v>
          </cell>
          <cell r="BC162" t="str">
            <v>RUA VEREADOR MANUEL SATIRO</v>
          </cell>
          <cell r="BD162" t="str">
            <v>248</v>
          </cell>
          <cell r="BE162" t="str">
            <v>AP. 904</v>
          </cell>
          <cell r="BF162" t="str">
            <v>PONTA NEGRA</v>
          </cell>
          <cell r="BG162" t="str">
            <v>BRASIL</v>
          </cell>
          <cell r="BH162" t="str">
            <v>RN</v>
          </cell>
          <cell r="BI162" t="str">
            <v>NATAL</v>
          </cell>
          <cell r="BJ162" t="str">
            <v>AEROPORTO INTERNACIONAL DE NATAL - SÃO GONÇALO DO AMARANTE</v>
          </cell>
          <cell r="BK162" t="str">
            <v>(84) 98844-6384</v>
          </cell>
          <cell r="BL162" t="str">
            <v>(84) 3611-0339</v>
          </cell>
          <cell r="BM162" t="str">
            <v>104</v>
          </cell>
          <cell r="BN162" t="str">
            <v>CAIXA ECONÔMICA FEDERAL</v>
          </cell>
          <cell r="BO162" t="str">
            <v>CONTA POUPANÇA</v>
          </cell>
          <cell r="BP162" t="str">
            <v>0759</v>
          </cell>
          <cell r="BQ162" t="str">
            <v>30531-5</v>
          </cell>
          <cell r="BR162" t="str">
            <v>Não</v>
          </cell>
          <cell r="BS162">
            <v>0</v>
          </cell>
          <cell r="BT162" t="str">
            <v>Sim</v>
          </cell>
          <cell r="BU162" t="str">
            <v>BRASIL</v>
          </cell>
          <cell r="BV162" t="str">
            <v>POLÍCIA FEDERAL</v>
          </cell>
          <cell r="BW162" t="str">
            <v>FZ232182</v>
          </cell>
          <cell r="BX162" t="str">
            <v>08/05/2019</v>
          </cell>
          <cell r="BY162" t="str">
            <v>07/05/2029</v>
          </cell>
        </row>
        <row r="163">
          <cell r="D163" t="str">
            <v>ANDRE LUIZ GRIZANTE</v>
          </cell>
          <cell r="E163" t="str">
            <v>ANDRE LUIZ GRIZANTE</v>
          </cell>
          <cell r="F163" t="str">
            <v>ATLETA</v>
          </cell>
          <cell r="G163" t="str">
            <v>CICLISMO - ROAD</v>
          </cell>
          <cell r="H163" t="e">
            <v>#N/A</v>
          </cell>
          <cell r="I163">
            <v>43699</v>
          </cell>
          <cell r="J163">
            <v>43700</v>
          </cell>
          <cell r="K163">
            <v>43711</v>
          </cell>
          <cell r="L163">
            <v>43710</v>
          </cell>
          <cell r="M163" t="str">
            <v>Bristol International Airport Hotel</v>
          </cell>
          <cell r="N163" t="str">
            <v>Guarulhos</v>
          </cell>
          <cell r="O163" t="str">
            <v>Aeroporto Internacional de Guarulhos</v>
          </cell>
          <cell r="P163" t="str">
            <v>Guarulhos</v>
          </cell>
          <cell r="Q163" t="str">
            <v>245.969.518-70</v>
          </cell>
          <cell r="R163" t="str">
            <v>24911383-1</v>
          </cell>
          <cell r="S163" t="str">
            <v>SSP</v>
          </cell>
          <cell r="T163" t="str">
            <v>SP</v>
          </cell>
          <cell r="U163" t="str">
            <v>27/01/2015</v>
          </cell>
          <cell r="V163" t="str">
            <v>ANDRE LUIZ</v>
          </cell>
          <cell r="W163" t="str">
            <v>GRIZANTE</v>
          </cell>
          <cell r="X163" t="str">
            <v/>
          </cell>
          <cell r="Y163" t="str">
            <v>ANDREGRIZANTE@HOTMAIL.COM</v>
          </cell>
          <cell r="Z163" t="str">
            <v>26/12/1976</v>
          </cell>
          <cell r="AA163" t="str">
            <v>CASADO(A)</v>
          </cell>
          <cell r="AB163" t="str">
            <v>BRASIL</v>
          </cell>
          <cell r="AC163" t="str">
            <v>SP</v>
          </cell>
          <cell r="AD163" t="str">
            <v>SÃO CAETANO DO SUL</v>
          </cell>
          <cell r="AE163" t="str">
            <v>MASCULINO</v>
          </cell>
          <cell r="AF163" t="str">
            <v>MARIA ELENA GRIZANTE</v>
          </cell>
          <cell r="AG163" t="str">
            <v>JOAO DA SILVA GRIZANTE</v>
          </cell>
          <cell r="AH163" t="str">
            <v>SEM CLUBE</v>
          </cell>
          <cell r="AI163" t="str">
            <v>SEM CLUBE</v>
          </cell>
          <cell r="AJ163" t="str">
            <v/>
          </cell>
          <cell r="AK163" t="str">
            <v/>
          </cell>
          <cell r="AL163" t="str">
            <v/>
          </cell>
          <cell r="AM163" t="str">
            <v>CONFEDERAÇÃO BRASILEIRA DE CICLISMO</v>
          </cell>
          <cell r="AN163" t="str">
            <v/>
          </cell>
          <cell r="AO163" t="str">
            <v>80.0</v>
          </cell>
          <cell r="AP163" t="str">
            <v>1.83</v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 t="str">
            <v/>
          </cell>
          <cell r="AV163" t="str">
            <v>Não</v>
          </cell>
          <cell r="AW163" t="str">
            <v>Sim</v>
          </cell>
          <cell r="AX163" t="str">
            <v>FISICA</v>
          </cell>
          <cell r="AY163" t="str">
            <v>Não</v>
          </cell>
          <cell r="AZ163" t="str">
            <v>Não</v>
          </cell>
          <cell r="BA163">
            <v>0</v>
          </cell>
          <cell r="BB163" t="str">
            <v>09.571-480</v>
          </cell>
          <cell r="BC163" t="str">
            <v>RUA ADA</v>
          </cell>
          <cell r="BD163" t="str">
            <v>67</v>
          </cell>
          <cell r="BE163" t="str">
            <v>AP. 31</v>
          </cell>
          <cell r="BF163" t="str">
            <v>NOVA GERTI</v>
          </cell>
          <cell r="BG163" t="str">
            <v>BRASIL</v>
          </cell>
          <cell r="BH163" t="str">
            <v>SP</v>
          </cell>
          <cell r="BI163" t="str">
            <v>SÃO CAETANO DO SUL</v>
          </cell>
          <cell r="BJ163" t="str">
            <v>AEROPORTO DE CONGONHAS</v>
          </cell>
          <cell r="BK163" t="str">
            <v>(11) 98604-9234</v>
          </cell>
          <cell r="BL163" t="str">
            <v>(11) 4318-0524</v>
          </cell>
          <cell r="BM163" t="str">
            <v>184</v>
          </cell>
          <cell r="BN163" t="str">
            <v>BANCO ITAÚ BBA S.A.</v>
          </cell>
          <cell r="BO163" t="str">
            <v>CONTA CORRENTE</v>
          </cell>
          <cell r="BP163" t="str">
            <v>8576</v>
          </cell>
          <cell r="BQ163" t="str">
            <v>13782-5</v>
          </cell>
          <cell r="BR163" t="str">
            <v>Não</v>
          </cell>
          <cell r="BS163">
            <v>0</v>
          </cell>
          <cell r="BT163" t="str">
            <v>Sim</v>
          </cell>
          <cell r="BU163" t="str">
            <v>BRASIL</v>
          </cell>
          <cell r="BV163" t="str">
            <v>POLÍCIA FEDERAL</v>
          </cell>
          <cell r="BW163" t="str">
            <v>FT717475</v>
          </cell>
          <cell r="BX163" t="str">
            <v>25/07/2017</v>
          </cell>
          <cell r="BY163" t="str">
            <v>24/07/2027</v>
          </cell>
        </row>
        <row r="164">
          <cell r="D164" t="str">
            <v>ARMANDO REIS DA COSTA CAMARGO FILHO</v>
          </cell>
          <cell r="E164" t="str">
            <v>ARMANDO REIS DA COSTA CAMARGO FILHO</v>
          </cell>
          <cell r="F164" t="str">
            <v>TREINADOR</v>
          </cell>
          <cell r="G164" t="str">
            <v>CICLISMO - ROAD</v>
          </cell>
          <cell r="H164" t="e">
            <v>#N/A</v>
          </cell>
          <cell r="I164">
            <v>43699</v>
          </cell>
          <cell r="J164">
            <v>43700</v>
          </cell>
          <cell r="K164">
            <v>43711</v>
          </cell>
          <cell r="L164">
            <v>43710</v>
          </cell>
          <cell r="M164" t="str">
            <v>Bristol International Airport Hotel</v>
          </cell>
          <cell r="N164" t="str">
            <v>Guarulhos</v>
          </cell>
          <cell r="O164" t="str">
            <v>Aeroporto Internacional de Guarulhos</v>
          </cell>
          <cell r="P164" t="str">
            <v>Guarulhos</v>
          </cell>
          <cell r="Q164" t="str">
            <v>307.600.718-10</v>
          </cell>
          <cell r="R164" t="str">
            <v>29.198.236-0</v>
          </cell>
          <cell r="S164" t="str">
            <v>SSP</v>
          </cell>
          <cell r="T164" t="str">
            <v>SP</v>
          </cell>
          <cell r="U164" t="str">
            <v/>
          </cell>
          <cell r="V164" t="str">
            <v>ARMANDO</v>
          </cell>
          <cell r="W164" t="str">
            <v>REIS DA COSTA CAMARGO FILHO</v>
          </cell>
          <cell r="X164" t="str">
            <v/>
          </cell>
          <cell r="Y164" t="str">
            <v>ARMANDOREISCAMARGOFILHO@GMAIL.COM</v>
          </cell>
          <cell r="Z164" t="str">
            <v>08/08/1982</v>
          </cell>
          <cell r="AA164" t="str">
            <v>SOLTEIRO(A)</v>
          </cell>
          <cell r="AB164" t="str">
            <v>BRASIL</v>
          </cell>
          <cell r="AC164" t="str">
            <v>SP</v>
          </cell>
          <cell r="AD164" t="str">
            <v>INDAIATUBA</v>
          </cell>
          <cell r="AE164" t="str">
            <v>MASCULINO</v>
          </cell>
          <cell r="AF164" t="str">
            <v>MARIA CELESTE RODRIGUES DA COSTA CAMARGO</v>
          </cell>
          <cell r="AG164" t="str">
            <v>ARMANDO REIS DA COSTA CAMARGO</v>
          </cell>
          <cell r="AH164" t="str">
            <v>SEM CLUBE</v>
          </cell>
          <cell r="AI164" t="str">
            <v>SEM CLUBE</v>
          </cell>
          <cell r="AJ164" t="str">
            <v/>
          </cell>
          <cell r="AK164" t="str">
            <v/>
          </cell>
          <cell r="AL164" t="str">
            <v/>
          </cell>
          <cell r="AM164" t="str">
            <v>CONFEDERAÇÃO BRASILEIRA DE CICLISMO</v>
          </cell>
          <cell r="AN164" t="str">
            <v/>
          </cell>
          <cell r="AO164" t="str">
            <v>0.0</v>
          </cell>
          <cell r="AP164" t="str">
            <v>0.0</v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>Não</v>
          </cell>
          <cell r="AW164" t="str">
            <v>Não</v>
          </cell>
          <cell r="AX164" t="str">
            <v/>
          </cell>
          <cell r="AY164" t="str">
            <v>Não</v>
          </cell>
          <cell r="AZ164" t="str">
            <v>Não</v>
          </cell>
          <cell r="BA164">
            <v>0</v>
          </cell>
          <cell r="BB164" t="str">
            <v>13.335-010</v>
          </cell>
          <cell r="BC164" t="str">
            <v>RUA BERNARDINO BONAVITA</v>
          </cell>
          <cell r="BD164" t="str">
            <v>450</v>
          </cell>
          <cell r="BE164" t="str">
            <v/>
          </cell>
          <cell r="BF164" t="str">
            <v>JARDIM SANTA RITA</v>
          </cell>
          <cell r="BG164" t="str">
            <v>BRASIL</v>
          </cell>
          <cell r="BH164" t="str">
            <v>SP</v>
          </cell>
          <cell r="BI164" t="str">
            <v>INDAIATUBA</v>
          </cell>
          <cell r="BJ164" t="str">
            <v>AEROPORTO INTERNACIONAL DE VIRACOPOS</v>
          </cell>
          <cell r="BK164" t="str">
            <v>(19) 98186-7506</v>
          </cell>
          <cell r="BL164" t="str">
            <v/>
          </cell>
          <cell r="BM164" t="str">
            <v>33</v>
          </cell>
          <cell r="BN164" t="str">
            <v>BANCO SANTANDER (BRASIL) S.A.</v>
          </cell>
          <cell r="BO164" t="str">
            <v>CONTA CORRENTE</v>
          </cell>
          <cell r="BP164" t="str">
            <v>0002</v>
          </cell>
          <cell r="BQ164" t="str">
            <v>01068288-7</v>
          </cell>
          <cell r="BR164" t="str">
            <v>Não</v>
          </cell>
          <cell r="BS164">
            <v>0</v>
          </cell>
          <cell r="BT164" t="str">
            <v>Sim</v>
          </cell>
          <cell r="BU164" t="str">
            <v>BRASIL</v>
          </cell>
          <cell r="BV164" t="str">
            <v>POLÍCIA FEDERAL</v>
          </cell>
          <cell r="BW164" t="str">
            <v>FX924363</v>
          </cell>
          <cell r="BX164" t="str">
            <v>16/01/2019</v>
          </cell>
          <cell r="BY164" t="str">
            <v>15/01/2029</v>
          </cell>
        </row>
        <row r="165">
          <cell r="D165" t="str">
            <v>CARLOS ALBERTO GOMES SOARES</v>
          </cell>
          <cell r="E165" t="str">
            <v>CARLOS ALBERTO GOMES SOARES</v>
          </cell>
          <cell r="F165" t="str">
            <v>ATLETA</v>
          </cell>
          <cell r="G165" t="str">
            <v>CICLISMO - ROAD</v>
          </cell>
          <cell r="H165" t="e">
            <v>#N/A</v>
          </cell>
          <cell r="I165">
            <v>43699</v>
          </cell>
          <cell r="J165">
            <v>43700</v>
          </cell>
          <cell r="K165">
            <v>43711</v>
          </cell>
          <cell r="L165">
            <v>43710</v>
          </cell>
          <cell r="M165" t="str">
            <v>Bristol International Airport Hotel</v>
          </cell>
          <cell r="N165" t="str">
            <v>Guarulhos</v>
          </cell>
          <cell r="O165" t="str">
            <v>Aeroporto Internacional de Guarulhos</v>
          </cell>
          <cell r="P165" t="str">
            <v>Guarulhos</v>
          </cell>
          <cell r="Q165" t="str">
            <v>007.849.961-56</v>
          </cell>
          <cell r="R165" t="str">
            <v>3521497</v>
          </cell>
          <cell r="S165" t="str">
            <v>SSP</v>
          </cell>
          <cell r="T165" t="str">
            <v>DF</v>
          </cell>
          <cell r="U165" t="str">
            <v/>
          </cell>
          <cell r="V165" t="str">
            <v>CARLOS ALBERTO</v>
          </cell>
          <cell r="W165" t="str">
            <v>GOMES SOARES</v>
          </cell>
          <cell r="X165" t="str">
            <v/>
          </cell>
          <cell r="Y165" t="str">
            <v>KRLOS.BMX8@GMAIL.COM</v>
          </cell>
          <cell r="Z165" t="str">
            <v>31/12/1994</v>
          </cell>
          <cell r="AA165" t="str">
            <v>SOLTEIRO(A)</v>
          </cell>
          <cell r="AB165" t="str">
            <v>BRASIL</v>
          </cell>
          <cell r="AC165" t="str">
            <v>GO</v>
          </cell>
          <cell r="AD165" t="str">
            <v>ANÁPOLIS</v>
          </cell>
          <cell r="AE165" t="str">
            <v>MASCULINO</v>
          </cell>
          <cell r="AF165" t="str">
            <v>MARLY GOMES DE FARIA</v>
          </cell>
          <cell r="AG165" t="str">
            <v>JURACI ERMOGENES SOARES</v>
          </cell>
          <cell r="AH165" t="str">
            <v>SEM CLUBE</v>
          </cell>
          <cell r="AI165" t="str">
            <v>SEM CLUBE</v>
          </cell>
          <cell r="AJ165" t="str">
            <v/>
          </cell>
          <cell r="AK165" t="str">
            <v/>
          </cell>
          <cell r="AL165" t="str">
            <v/>
          </cell>
          <cell r="AM165" t="str">
            <v>CONFEDERAÇÃO BRASILEIRA DE CICLISMO</v>
          </cell>
          <cell r="AN165" t="str">
            <v/>
          </cell>
          <cell r="AO165" t="str">
            <v>0.0</v>
          </cell>
          <cell r="AP165" t="str">
            <v>0.0</v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>Não</v>
          </cell>
          <cell r="AW165" t="str">
            <v>Sim</v>
          </cell>
          <cell r="AX165" t="str">
            <v>FISICA</v>
          </cell>
          <cell r="AY165" t="str">
            <v>Não</v>
          </cell>
          <cell r="AZ165" t="str">
            <v>Não</v>
          </cell>
          <cell r="BA165">
            <v>0</v>
          </cell>
          <cell r="BB165" t="str">
            <v>72.920-000</v>
          </cell>
          <cell r="BC165" t="str">
            <v>AV 15 DE NOVEMBRO</v>
          </cell>
          <cell r="BD165" t="str">
            <v>Q 11</v>
          </cell>
          <cell r="BE165" t="str">
            <v>L 21 - ALEXANIA/GO</v>
          </cell>
          <cell r="BF165" t="str">
            <v>CENTRO</v>
          </cell>
          <cell r="BG165" t="str">
            <v>BRASIL</v>
          </cell>
          <cell r="BH165" t="str">
            <v>DF</v>
          </cell>
          <cell r="BI165" t="str">
            <v>BRASÍLIA</v>
          </cell>
          <cell r="BJ165" t="str">
            <v>AEROPORTO INTERNACIONAL DE BRASÍLIA</v>
          </cell>
          <cell r="BK165" t="str">
            <v>(62) 99357-9719</v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>Não</v>
          </cell>
          <cell r="BS165">
            <v>0</v>
          </cell>
          <cell r="BT165" t="str">
            <v>Sim</v>
          </cell>
          <cell r="BU165" t="str">
            <v>BRASIL</v>
          </cell>
          <cell r="BV165" t="str">
            <v>POLÍCIA FEDERAL</v>
          </cell>
          <cell r="BW165" t="str">
            <v>FW374057</v>
          </cell>
          <cell r="BX165" t="str">
            <v>04/07/2018</v>
          </cell>
          <cell r="BY165" t="str">
            <v>03/07/2028</v>
          </cell>
        </row>
        <row r="166">
          <cell r="D166" t="str">
            <v>CLAUDIO ROBERTO ARAUJO DIEGUES</v>
          </cell>
          <cell r="E166" t="str">
            <v>CLAUDIO ROBERTO ARAUJO DIEGUES</v>
          </cell>
          <cell r="F166" t="str">
            <v>TREINADOR</v>
          </cell>
          <cell r="G166" t="str">
            <v>CICLISMO - ROAD</v>
          </cell>
          <cell r="H166" t="e">
            <v>#N/A</v>
          </cell>
          <cell r="I166">
            <v>43699</v>
          </cell>
          <cell r="J166">
            <v>43700</v>
          </cell>
          <cell r="K166">
            <v>43711</v>
          </cell>
          <cell r="L166">
            <v>43710</v>
          </cell>
          <cell r="M166" t="str">
            <v>Bristol International Airport Hotel</v>
          </cell>
          <cell r="N166" t="str">
            <v>Guarulhos</v>
          </cell>
          <cell r="O166" t="str">
            <v>Aeroporto Internacional de Guarulhos</v>
          </cell>
          <cell r="P166" t="str">
            <v>Guarulhos</v>
          </cell>
          <cell r="Q166" t="str">
            <v>097.909.788-63</v>
          </cell>
          <cell r="R166" t="str">
            <v>21.936.005-4</v>
          </cell>
          <cell r="S166" t="str">
            <v>SSP</v>
          </cell>
          <cell r="T166" t="str">
            <v>SP</v>
          </cell>
          <cell r="U166" t="str">
            <v>02/07/1996</v>
          </cell>
          <cell r="V166" t="str">
            <v>CLAUDIO ROBERTO</v>
          </cell>
          <cell r="W166" t="str">
            <v>ARAUJO DIEGUES</v>
          </cell>
          <cell r="X166" t="str">
            <v/>
          </cell>
          <cell r="Y166" t="str">
            <v>CLAUDIODIEGUES@IG.COM.BR</v>
          </cell>
          <cell r="Z166" t="str">
            <v>23/06/1971</v>
          </cell>
          <cell r="AA166" t="str">
            <v>SEPARADO(A)</v>
          </cell>
          <cell r="AB166" t="str">
            <v>BRASIL</v>
          </cell>
          <cell r="AC166" t="str">
            <v>SP</v>
          </cell>
          <cell r="AD166" t="str">
            <v>SANTOS</v>
          </cell>
          <cell r="AE166" t="str">
            <v>MASCULINO</v>
          </cell>
          <cell r="AF166" t="str">
            <v>AMÉLIA ARAUJO DIEGUES</v>
          </cell>
          <cell r="AG166" t="str">
            <v>HILÁRIO DIEGUES</v>
          </cell>
          <cell r="AH166" t="str">
            <v>SEM CLUBE</v>
          </cell>
          <cell r="AI166" t="str">
            <v>SEM CLUBE</v>
          </cell>
          <cell r="AJ166" t="str">
            <v/>
          </cell>
          <cell r="AK166" t="str">
            <v/>
          </cell>
          <cell r="AL166" t="str">
            <v/>
          </cell>
          <cell r="AM166" t="str">
            <v>CONFEDERAÇÃO BRASILEIRA DE CICLISMO</v>
          </cell>
          <cell r="AN166" t="str">
            <v/>
          </cell>
          <cell r="AO166" t="str">
            <v>0.0</v>
          </cell>
          <cell r="AP166" t="str">
            <v>0.0</v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>Não</v>
          </cell>
          <cell r="AW166" t="str">
            <v>Não</v>
          </cell>
          <cell r="AX166" t="str">
            <v/>
          </cell>
          <cell r="AY166" t="str">
            <v>Não</v>
          </cell>
          <cell r="AZ166" t="str">
            <v>Não</v>
          </cell>
          <cell r="BA166">
            <v>0</v>
          </cell>
          <cell r="BB166" t="str">
            <v>11.030-380</v>
          </cell>
          <cell r="BC166" t="str">
            <v xml:space="preserve">AV. REI ALBERTO I </v>
          </cell>
          <cell r="BD166" t="str">
            <v>248</v>
          </cell>
          <cell r="BE166" t="str">
            <v>APTO. 33</v>
          </cell>
          <cell r="BF166" t="str">
            <v>PONTA DA PRAIA</v>
          </cell>
          <cell r="BG166" t="str">
            <v>BRASIL</v>
          </cell>
          <cell r="BH166" t="str">
            <v>SP</v>
          </cell>
          <cell r="BI166" t="str">
            <v>SANTOS</v>
          </cell>
          <cell r="BJ166" t="str">
            <v>AEROPORTO DE CONGONHAS</v>
          </cell>
          <cell r="BK166" t="str">
            <v>(13) 8123-9026</v>
          </cell>
          <cell r="BL166" t="str">
            <v>(13) 3261-5480</v>
          </cell>
          <cell r="BM166" t="str">
            <v>1</v>
          </cell>
          <cell r="BN166" t="str">
            <v>BANCO DO BRASIL S.A.</v>
          </cell>
          <cell r="BO166" t="str">
            <v>CONTA CORRENTE</v>
          </cell>
          <cell r="BP166" t="str">
            <v>3587-4</v>
          </cell>
          <cell r="BQ166" t="str">
            <v>1132-0</v>
          </cell>
          <cell r="BR166" t="str">
            <v>Não</v>
          </cell>
          <cell r="BS166">
            <v>0</v>
          </cell>
          <cell r="BT166" t="str">
            <v>Sim</v>
          </cell>
          <cell r="BU166" t="str">
            <v>BRASIL</v>
          </cell>
          <cell r="BV166" t="str">
            <v>POLÍCIA FEDERAL</v>
          </cell>
          <cell r="BW166" t="str">
            <v>FV558726</v>
          </cell>
          <cell r="BX166" t="str">
            <v>27/03/2018</v>
          </cell>
          <cell r="BY166" t="str">
            <v>26/03/2028</v>
          </cell>
        </row>
        <row r="167">
          <cell r="D167" t="str">
            <v>CLAUDIO VILLALVA CIVATTI</v>
          </cell>
          <cell r="E167" t="str">
            <v>CLAUDIO VILLALVA CIVATTI</v>
          </cell>
          <cell r="F167" t="str">
            <v>TREINADOR</v>
          </cell>
          <cell r="G167" t="str">
            <v>CICLISMO - ROAD</v>
          </cell>
          <cell r="H167" t="e">
            <v>#N/A</v>
          </cell>
          <cell r="I167">
            <v>43699</v>
          </cell>
          <cell r="J167">
            <v>43700</v>
          </cell>
          <cell r="K167">
            <v>43711</v>
          </cell>
          <cell r="L167">
            <v>43710</v>
          </cell>
          <cell r="M167" t="str">
            <v>Bristol International Airport Hotel</v>
          </cell>
          <cell r="N167" t="str">
            <v>Guarulhos</v>
          </cell>
          <cell r="O167" t="str">
            <v>Aeroporto Internacional de Guarulhos</v>
          </cell>
          <cell r="P167" t="str">
            <v>Guarulhos</v>
          </cell>
          <cell r="Q167" t="str">
            <v>334.286.111-87</v>
          </cell>
          <cell r="R167" t="str">
            <v>3840478</v>
          </cell>
          <cell r="S167" t="str">
            <v>SSP</v>
          </cell>
          <cell r="T167" t="str">
            <v>DF</v>
          </cell>
          <cell r="U167" t="str">
            <v>06/06/2016</v>
          </cell>
          <cell r="V167" t="str">
            <v>CLAUDIO</v>
          </cell>
          <cell r="W167" t="str">
            <v>VILLALVA CIVATTI</v>
          </cell>
          <cell r="X167" t="str">
            <v>CLAUDIO CIVATTI</v>
          </cell>
          <cell r="Y167" t="str">
            <v>CLAUDIO@CIVATTI.ORG</v>
          </cell>
          <cell r="Z167" t="str">
            <v>17/03/1965</v>
          </cell>
          <cell r="AA167" t="str">
            <v>SEPARADO(A)</v>
          </cell>
          <cell r="AB167" t="str">
            <v>BRASIL</v>
          </cell>
          <cell r="AC167" t="str">
            <v>SP</v>
          </cell>
          <cell r="AD167" t="str">
            <v>SÃO PAULO</v>
          </cell>
          <cell r="AE167" t="str">
            <v>MASCULINO</v>
          </cell>
          <cell r="AF167" t="str">
            <v>MARINA VILLALVA</v>
          </cell>
          <cell r="AG167" t="str">
            <v>BENEDITO CIVATTI</v>
          </cell>
          <cell r="AH167" t="str">
            <v>SEM CLUBE</v>
          </cell>
          <cell r="AI167" t="str">
            <v>SEM CLUBE</v>
          </cell>
          <cell r="AJ167" t="str">
            <v/>
          </cell>
          <cell r="AK167" t="str">
            <v/>
          </cell>
          <cell r="AL167" t="str">
            <v/>
          </cell>
          <cell r="AM167" t="str">
            <v>CONFEDERAÇÃO BRASILEIRA DE CICLISMO</v>
          </cell>
          <cell r="AN167" t="str">
            <v/>
          </cell>
          <cell r="AO167" t="str">
            <v>0.0</v>
          </cell>
          <cell r="AP167" t="str">
            <v>0.0</v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>Não</v>
          </cell>
          <cell r="AW167" t="str">
            <v>Não</v>
          </cell>
          <cell r="AX167" t="str">
            <v/>
          </cell>
          <cell r="AY167" t="str">
            <v>Não</v>
          </cell>
          <cell r="AZ167" t="str">
            <v>Não</v>
          </cell>
          <cell r="BA167">
            <v>0</v>
          </cell>
          <cell r="BB167" t="str">
            <v>71.680-356</v>
          </cell>
          <cell r="BC167" t="str">
            <v>CONDOMINIO QUINTAS DA ALVORADA,</v>
          </cell>
          <cell r="BD167" t="str">
            <v>214</v>
          </cell>
          <cell r="BE167" t="str">
            <v>GLEBA II, CASA 214</v>
          </cell>
          <cell r="BF167" t="str">
            <v>LAGO SUL</v>
          </cell>
          <cell r="BG167" t="str">
            <v>BRASIL</v>
          </cell>
          <cell r="BH167" t="str">
            <v>DF</v>
          </cell>
          <cell r="BI167" t="str">
            <v>BRASÍLIA</v>
          </cell>
          <cell r="BJ167" t="str">
            <v>AEROPORTO INTERNACIONAL DE BRASÍLIA</v>
          </cell>
          <cell r="BK167" t="str">
            <v>(61) 99143-4422</v>
          </cell>
          <cell r="BL167" t="str">
            <v/>
          </cell>
          <cell r="BM167" t="str">
            <v>33</v>
          </cell>
          <cell r="BN167" t="str">
            <v>BANCO SANTANDER (BRASIL) S.A.</v>
          </cell>
          <cell r="BO167" t="str">
            <v>CONTA CORRENTE</v>
          </cell>
          <cell r="BP167" t="str">
            <v>4288</v>
          </cell>
          <cell r="BQ167" t="str">
            <v>01003228-2</v>
          </cell>
          <cell r="BR167" t="str">
            <v>Sim</v>
          </cell>
          <cell r="BS167">
            <v>2</v>
          </cell>
          <cell r="BT167" t="str">
            <v>Sim</v>
          </cell>
          <cell r="BU167" t="str">
            <v>BRASIL</v>
          </cell>
          <cell r="BV167" t="str">
            <v>POLÍCIA FEDERAL</v>
          </cell>
          <cell r="BW167" t="str">
            <v>FZ045374</v>
          </cell>
          <cell r="BX167" t="str">
            <v>16/04/2019</v>
          </cell>
          <cell r="BY167" t="str">
            <v>15/04/2029</v>
          </cell>
        </row>
        <row r="168">
          <cell r="D168" t="str">
            <v>CRISTIANE PEREIRA DA SILVA</v>
          </cell>
          <cell r="E168" t="str">
            <v>CRISTIANE PEREIRA DA SILVA</v>
          </cell>
          <cell r="F168" t="str">
            <v>PILOTO</v>
          </cell>
          <cell r="G168" t="str">
            <v>CICLISMO - ROAD</v>
          </cell>
          <cell r="H168" t="e">
            <v>#N/A</v>
          </cell>
          <cell r="I168">
            <v>43699</v>
          </cell>
          <cell r="J168">
            <v>43700</v>
          </cell>
          <cell r="K168">
            <v>43711</v>
          </cell>
          <cell r="L168">
            <v>43710</v>
          </cell>
          <cell r="M168" t="str">
            <v>Bristol International Airport Hotel</v>
          </cell>
          <cell r="N168" t="str">
            <v>Guarulhos</v>
          </cell>
          <cell r="O168" t="str">
            <v>Aeroporto Internacional de Guarulhos</v>
          </cell>
          <cell r="P168" t="str">
            <v>Guarulhos</v>
          </cell>
          <cell r="Q168" t="str">
            <v>305.307.238-67</v>
          </cell>
          <cell r="R168" t="str">
            <v>34006127-3</v>
          </cell>
          <cell r="S168" t="str">
            <v>SSP</v>
          </cell>
          <cell r="T168" t="str">
            <v>SP</v>
          </cell>
          <cell r="U168" t="str">
            <v/>
          </cell>
          <cell r="V168" t="str">
            <v>CRISTIANE</v>
          </cell>
          <cell r="W168" t="str">
            <v>PEREIRA DA SILVA</v>
          </cell>
          <cell r="X168" t="str">
            <v/>
          </cell>
          <cell r="Y168" t="str">
            <v>CRISILHASOLTEIRA@HOTMAIL.COM</v>
          </cell>
          <cell r="Z168" t="str">
            <v>30/04/1982</v>
          </cell>
          <cell r="AA168" t="str">
            <v>SOLTEIRO(A)</v>
          </cell>
          <cell r="AB168" t="str">
            <v>BRASIL</v>
          </cell>
          <cell r="AC168" t="str">
            <v>SP</v>
          </cell>
          <cell r="AD168" t="str">
            <v>ILHA SOLTEIRA</v>
          </cell>
          <cell r="AE168" t="str">
            <v>MASCULINO</v>
          </cell>
          <cell r="AF168" t="str">
            <v>ISOLINA PEREIRA DA SILVA</v>
          </cell>
          <cell r="AG168" t="str">
            <v>IVO BORGES DA SILVA</v>
          </cell>
          <cell r="AH168" t="str">
            <v>SEM CLUBE</v>
          </cell>
          <cell r="AI168" t="str">
            <v>SEM CLUBE</v>
          </cell>
          <cell r="AJ168" t="str">
            <v/>
          </cell>
          <cell r="AK168" t="str">
            <v/>
          </cell>
          <cell r="AL168" t="str">
            <v/>
          </cell>
          <cell r="AM168" t="str">
            <v>CONFEDERAÇÃO BRASILEIRA DE CICLISMO</v>
          </cell>
          <cell r="AN168" t="str">
            <v/>
          </cell>
          <cell r="AO168" t="str">
            <v>0.0</v>
          </cell>
          <cell r="AP168" t="str">
            <v>0.0</v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 t="str">
            <v/>
          </cell>
          <cell r="AV168" t="str">
            <v>Não</v>
          </cell>
          <cell r="AW168" t="str">
            <v>Não</v>
          </cell>
          <cell r="AX168" t="str">
            <v/>
          </cell>
          <cell r="AY168" t="str">
            <v>Não</v>
          </cell>
          <cell r="AZ168" t="str">
            <v>Não</v>
          </cell>
          <cell r="BA168">
            <v>0</v>
          </cell>
          <cell r="BB168" t="str">
            <v>13.471-600</v>
          </cell>
          <cell r="BC168" t="str">
            <v>RUA DINAMARCA</v>
          </cell>
          <cell r="BD168" t="str">
            <v>982</v>
          </cell>
          <cell r="BE168" t="str">
            <v/>
          </cell>
          <cell r="BF168" t="str">
            <v>JARDIM PAULISTANO</v>
          </cell>
          <cell r="BG168" t="str">
            <v>BRASIL</v>
          </cell>
          <cell r="BH168" t="str">
            <v>SP</v>
          </cell>
          <cell r="BI168" t="str">
            <v>AMERICANA</v>
          </cell>
          <cell r="BJ168" t="str">
            <v>AEROPORTO INTERNACIONAL DE VIRACOPOS</v>
          </cell>
          <cell r="BK168" t="str">
            <v>(18) 98119-8468</v>
          </cell>
          <cell r="BL168" t="str">
            <v/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>Não</v>
          </cell>
          <cell r="BS168">
            <v>0</v>
          </cell>
          <cell r="BT168" t="str">
            <v>Sim</v>
          </cell>
          <cell r="BU168" t="str">
            <v>BRASIL</v>
          </cell>
          <cell r="BV168" t="str">
            <v>POLÍCIA FEDERAL</v>
          </cell>
          <cell r="BW168" t="str">
            <v>FX705625</v>
          </cell>
          <cell r="BX168" t="str">
            <v>14/12/2018</v>
          </cell>
          <cell r="BY168" t="str">
            <v>13/12/2028</v>
          </cell>
        </row>
        <row r="169">
          <cell r="D169" t="str">
            <v>EDILSON ALVES DA ROCHA</v>
          </cell>
          <cell r="E169" t="str">
            <v>EDILSON ALVES DA ROCHA</v>
          </cell>
          <cell r="F169" t="str">
            <v>COORDENADOR TÉCNICO</v>
          </cell>
          <cell r="G169" t="str">
            <v>CICLISMO - ROAD</v>
          </cell>
          <cell r="H169" t="e">
            <v>#N/A</v>
          </cell>
          <cell r="I169">
            <v>43699</v>
          </cell>
          <cell r="J169">
            <v>43700</v>
          </cell>
          <cell r="K169">
            <v>43711</v>
          </cell>
          <cell r="L169">
            <v>43710</v>
          </cell>
          <cell r="M169" t="str">
            <v>Bristol International Airport Hotel</v>
          </cell>
          <cell r="N169" t="str">
            <v>Guarulhos</v>
          </cell>
          <cell r="O169" t="str">
            <v>Aeroporto Internacional de Guarulhos</v>
          </cell>
          <cell r="P169" t="str">
            <v>Guarulhos</v>
          </cell>
          <cell r="Q169" t="str">
            <v>095.458.638-70</v>
          </cell>
          <cell r="R169" t="str">
            <v>212245806</v>
          </cell>
          <cell r="S169" t="str">
            <v>SSP</v>
          </cell>
          <cell r="T169" t="str">
            <v>SP</v>
          </cell>
          <cell r="U169" t="str">
            <v>16/04/2008</v>
          </cell>
          <cell r="V169" t="str">
            <v>EDILSON</v>
          </cell>
          <cell r="W169" t="str">
            <v>ALVES DA ROCHA</v>
          </cell>
          <cell r="X169" t="str">
            <v>TUBIBA</v>
          </cell>
          <cell r="Y169" t="str">
            <v>TUBIBA@CBC.ESP.BR</v>
          </cell>
          <cell r="Z169" t="str">
            <v>29/03/1971</v>
          </cell>
          <cell r="AA169" t="str">
            <v>DIVORCIADO(A)</v>
          </cell>
          <cell r="AB169" t="str">
            <v>BRASIL</v>
          </cell>
          <cell r="AC169" t="str">
            <v>SP</v>
          </cell>
          <cell r="AD169" t="str">
            <v>CASTILHO</v>
          </cell>
          <cell r="AE169" t="str">
            <v>MASCULINO</v>
          </cell>
          <cell r="AF169" t="str">
            <v>MARIA CONCEIÇÃO DA ROCHA</v>
          </cell>
          <cell r="AG169" t="str">
            <v>VALDOMIRO ALVES DA ROCHA</v>
          </cell>
          <cell r="AH169" t="str">
            <v>SEM CLUBE</v>
          </cell>
          <cell r="AI169" t="str">
            <v>SEM CLUBE</v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>0.0</v>
          </cell>
          <cell r="AP169" t="str">
            <v>0.0</v>
          </cell>
          <cell r="AQ169" t="str">
            <v/>
          </cell>
          <cell r="AR169" t="str">
            <v>PÓS-GRADUAÇÃO COMPLETA</v>
          </cell>
          <cell r="AS169" t="str">
            <v/>
          </cell>
          <cell r="AT169" t="str">
            <v>9572  CREF/SP</v>
          </cell>
          <cell r="AU169" t="str">
            <v/>
          </cell>
          <cell r="AV169" t="str">
            <v>Não</v>
          </cell>
          <cell r="AW169" t="str">
            <v>Não</v>
          </cell>
          <cell r="AX169" t="str">
            <v/>
          </cell>
          <cell r="AY169" t="str">
            <v>Não</v>
          </cell>
          <cell r="AZ169" t="str">
            <v>Não</v>
          </cell>
          <cell r="BA169">
            <v>0</v>
          </cell>
          <cell r="BB169" t="str">
            <v>05.705-270</v>
          </cell>
          <cell r="BC169" t="str">
            <v>RUA: LEONARDO CERVEIRA VARANDAS</v>
          </cell>
          <cell r="BD169" t="str">
            <v>50</v>
          </cell>
          <cell r="BE169" t="str">
            <v>BLOCO 5 AP 35</v>
          </cell>
          <cell r="BF169" t="str">
            <v>MORUMBI</v>
          </cell>
          <cell r="BG169" t="str">
            <v>BRASIL</v>
          </cell>
          <cell r="BH169" t="str">
            <v>SP</v>
          </cell>
          <cell r="BI169" t="str">
            <v>SÃO PAULO</v>
          </cell>
          <cell r="BJ169" t="str">
            <v>AEROPORTO DE CONGONHAS</v>
          </cell>
          <cell r="BK169" t="str">
            <v>(61) 98187-0179</v>
          </cell>
          <cell r="BL169" t="str">
            <v/>
          </cell>
          <cell r="BM169" t="str">
            <v>184</v>
          </cell>
          <cell r="BN169" t="str">
            <v>BANCO ITAÚ BBA S.A.</v>
          </cell>
          <cell r="BO169" t="str">
            <v>CONTA CORRENTE</v>
          </cell>
          <cell r="BP169" t="str">
            <v>9672</v>
          </cell>
          <cell r="BQ169" t="str">
            <v>46232-3</v>
          </cell>
          <cell r="BR169" t="str">
            <v>Não</v>
          </cell>
          <cell r="BS169">
            <v>0</v>
          </cell>
          <cell r="BT169" t="str">
            <v>Sim</v>
          </cell>
          <cell r="BU169" t="str">
            <v>BRASIL</v>
          </cell>
          <cell r="BV169" t="str">
            <v>POLÍCIA FEDERAL</v>
          </cell>
          <cell r="BW169" t="str">
            <v>FS479147</v>
          </cell>
          <cell r="BX169" t="str">
            <v>07/02/2017</v>
          </cell>
          <cell r="BY169" t="str">
            <v>06/02/2027</v>
          </cell>
        </row>
        <row r="170">
          <cell r="D170" t="str">
            <v>EDUARDO RAMOS PIMENTA</v>
          </cell>
          <cell r="E170" t="str">
            <v>EDUARDO RAMOS PIMENTA</v>
          </cell>
          <cell r="F170" t="str">
            <v>ATLETA</v>
          </cell>
          <cell r="G170" t="str">
            <v>CICLISMO - ROAD</v>
          </cell>
          <cell r="H170" t="e">
            <v>#N/A</v>
          </cell>
          <cell r="I170">
            <v>43699</v>
          </cell>
          <cell r="J170">
            <v>43700</v>
          </cell>
          <cell r="K170">
            <v>43711</v>
          </cell>
          <cell r="L170">
            <v>43710</v>
          </cell>
          <cell r="M170" t="str">
            <v>Bristol International Airport Hotel</v>
          </cell>
          <cell r="N170" t="str">
            <v>Guarulhos</v>
          </cell>
          <cell r="O170" t="str">
            <v>Aeroporto Internacional de Guarulhos</v>
          </cell>
          <cell r="P170" t="str">
            <v>Guarulhos</v>
          </cell>
          <cell r="Q170" t="str">
            <v>058.411.816-37</v>
          </cell>
          <cell r="R170" t="str">
            <v>10178927</v>
          </cell>
          <cell r="S170" t="str">
            <v>SSP</v>
          </cell>
          <cell r="T170" t="str">
            <v>MG</v>
          </cell>
          <cell r="U170" t="str">
            <v>28/02/2016</v>
          </cell>
          <cell r="V170" t="str">
            <v>EDUARDO</v>
          </cell>
          <cell r="W170" t="str">
            <v>RAMOS PIMENTA</v>
          </cell>
          <cell r="X170" t="str">
            <v>EDUARDO PIMENTA</v>
          </cell>
          <cell r="Y170" t="str">
            <v>EDUARDORP33@HOTMAIL.COM</v>
          </cell>
          <cell r="Z170" t="str">
            <v>30/05/1979</v>
          </cell>
          <cell r="AA170" t="str">
            <v>SOLTEIRO(A)</v>
          </cell>
          <cell r="AB170" t="str">
            <v>BRASIL</v>
          </cell>
          <cell r="AC170" t="str">
            <v>MG</v>
          </cell>
          <cell r="AD170" t="str">
            <v>UBERLÂNDIA</v>
          </cell>
          <cell r="AE170" t="str">
            <v>MASCULINO</v>
          </cell>
          <cell r="AF170" t="str">
            <v>IRENE RAMOS PIMENTA</v>
          </cell>
          <cell r="AG170" t="str">
            <v>BENEDITO JOSE PIMENTA</v>
          </cell>
          <cell r="AH170" t="str">
            <v>SEM CLUBE</v>
          </cell>
          <cell r="AI170" t="str">
            <v>SEM CLUBE</v>
          </cell>
          <cell r="AJ170" t="str">
            <v/>
          </cell>
          <cell r="AK170" t="str">
            <v/>
          </cell>
          <cell r="AL170" t="str">
            <v/>
          </cell>
          <cell r="AM170" t="str">
            <v>CONFEDERAÇÃO BRASILEIRA DE CICLISMO</v>
          </cell>
          <cell r="AN170" t="str">
            <v/>
          </cell>
          <cell r="AO170" t="str">
            <v>69.0</v>
          </cell>
          <cell r="AP170" t="str">
            <v>1.7</v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>Não</v>
          </cell>
          <cell r="AW170" t="str">
            <v>Sim</v>
          </cell>
          <cell r="AX170" t="str">
            <v>FISICA</v>
          </cell>
          <cell r="AY170" t="str">
            <v>Não</v>
          </cell>
          <cell r="AZ170" t="str">
            <v>Sim</v>
          </cell>
          <cell r="BA170">
            <v>1</v>
          </cell>
          <cell r="BB170" t="str">
            <v>38.405-276</v>
          </cell>
          <cell r="BC170" t="str">
            <v>RUA CARLA APARECIDA DOS SANTOS</v>
          </cell>
          <cell r="BD170" t="str">
            <v>117</v>
          </cell>
          <cell r="BE170" t="str">
            <v>CASA 1</v>
          </cell>
          <cell r="BF170" t="str">
            <v>ALTO UMUARAMA</v>
          </cell>
          <cell r="BG170" t="str">
            <v>BRASIL</v>
          </cell>
          <cell r="BH170" t="str">
            <v>MG</v>
          </cell>
          <cell r="BI170" t="str">
            <v>UBERLÂNDIA</v>
          </cell>
          <cell r="BJ170" t="str">
            <v>AEROPORTO DE UBERLÂNDIA / TEN. CEL. AV. CÉSAR BOMBONATO</v>
          </cell>
          <cell r="BK170" t="str">
            <v>(34) 9220-4827</v>
          </cell>
          <cell r="BL170" t="str">
            <v>(34) 3222-0613</v>
          </cell>
          <cell r="BM170" t="str">
            <v>104</v>
          </cell>
          <cell r="BN170" t="str">
            <v>CAIXA ECONÔMICA FEDERAL</v>
          </cell>
          <cell r="BO170" t="str">
            <v>CONTA POUPANÇA</v>
          </cell>
          <cell r="BP170" t="str">
            <v>0161</v>
          </cell>
          <cell r="BQ170" t="str">
            <v>00053051-2</v>
          </cell>
          <cell r="BR170" t="str">
            <v>Não</v>
          </cell>
          <cell r="BS170">
            <v>0</v>
          </cell>
          <cell r="BT170" t="str">
            <v>Sim</v>
          </cell>
          <cell r="BU170" t="str">
            <v>BRASIL</v>
          </cell>
          <cell r="BV170" t="str">
            <v>POLÍCIA FEDERAL</v>
          </cell>
          <cell r="BW170" t="str">
            <v>FV049375</v>
          </cell>
          <cell r="BX170" t="str">
            <v>26/01/2018</v>
          </cell>
          <cell r="BY170" t="str">
            <v>25/01/2028</v>
          </cell>
        </row>
        <row r="171">
          <cell r="D171" t="str">
            <v>GILCE CRISTINA DUARTE DE OLIVEIRA CORTES</v>
          </cell>
          <cell r="E171" t="str">
            <v>GILCE CRISTINA DUARTE DE OLIVEIRA CORTES</v>
          </cell>
          <cell r="F171" t="str">
            <v>ATLETA</v>
          </cell>
          <cell r="G171" t="str">
            <v>CICLISMO - ROAD</v>
          </cell>
          <cell r="H171" t="e">
            <v>#N/A</v>
          </cell>
          <cell r="I171">
            <v>43699</v>
          </cell>
          <cell r="J171">
            <v>43700</v>
          </cell>
          <cell r="K171">
            <v>43711</v>
          </cell>
          <cell r="L171">
            <v>43710</v>
          </cell>
          <cell r="M171" t="str">
            <v>Bristol International Airport Hotel</v>
          </cell>
          <cell r="N171" t="str">
            <v>Guarulhos</v>
          </cell>
          <cell r="O171" t="str">
            <v>Aeroporto Internacional de Guarulhos</v>
          </cell>
          <cell r="P171" t="str">
            <v>Guarulhos</v>
          </cell>
          <cell r="Q171" t="str">
            <v>026.404.059-77</v>
          </cell>
          <cell r="R171" t="str">
            <v>6262787-5</v>
          </cell>
          <cell r="S171" t="str">
            <v>SSP</v>
          </cell>
          <cell r="T171" t="str">
            <v>PR</v>
          </cell>
          <cell r="U171" t="str">
            <v>15/09/2014</v>
          </cell>
          <cell r="V171" t="str">
            <v>GILCE CRISTINA</v>
          </cell>
          <cell r="W171" t="str">
            <v>DUARTE DE OLIVEIRA CORTES</v>
          </cell>
          <cell r="X171" t="str">
            <v/>
          </cell>
          <cell r="Y171" t="str">
            <v>GILCEDUARTE@GMAIL.COM</v>
          </cell>
          <cell r="Z171" t="str">
            <v>20/01/1977</v>
          </cell>
          <cell r="AA171" t="str">
            <v>CASADO(A)</v>
          </cell>
          <cell r="AB171" t="str">
            <v>BRASIL</v>
          </cell>
          <cell r="AC171" t="str">
            <v>PR</v>
          </cell>
          <cell r="AD171" t="str">
            <v>PEABIRU</v>
          </cell>
          <cell r="AE171" t="str">
            <v>FEMININO</v>
          </cell>
          <cell r="AF171" t="str">
            <v>NEUSA REGINA OSSOWSKI DE OLIVEIRA</v>
          </cell>
          <cell r="AG171" t="str">
            <v>GEZULINO DUARTE DE OLIVEIRA</v>
          </cell>
          <cell r="AH171" t="str">
            <v>SEM CLUBE</v>
          </cell>
          <cell r="AI171" t="str">
            <v>SEM CLUBE</v>
          </cell>
          <cell r="AJ171" t="str">
            <v/>
          </cell>
          <cell r="AK171" t="str">
            <v/>
          </cell>
          <cell r="AL171" t="str">
            <v/>
          </cell>
          <cell r="AM171" t="str">
            <v>CONFEDERAÇÃO BRASILEIRA DE CICLISMO</v>
          </cell>
          <cell r="AN171" t="str">
            <v/>
          </cell>
          <cell r="AO171" t="str">
            <v>0.0</v>
          </cell>
          <cell r="AP171" t="str">
            <v>0.0</v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>Não</v>
          </cell>
          <cell r="AW171" t="str">
            <v>Sim</v>
          </cell>
          <cell r="AX171" t="str">
            <v>VISUAL</v>
          </cell>
          <cell r="AY171" t="str">
            <v>Não</v>
          </cell>
          <cell r="AZ171" t="str">
            <v>Não</v>
          </cell>
          <cell r="BA171">
            <v>0</v>
          </cell>
          <cell r="BB171" t="str">
            <v>87.030-010</v>
          </cell>
          <cell r="BC171" t="str">
            <v>AV. BENTO MUNHOZ DA ROCHA NETO</v>
          </cell>
          <cell r="BD171" t="str">
            <v>421</v>
          </cell>
          <cell r="BE171" t="str">
            <v>AP. 202</v>
          </cell>
          <cell r="BF171" t="str">
            <v>ZONA 07</v>
          </cell>
          <cell r="BG171" t="str">
            <v>BRASIL</v>
          </cell>
          <cell r="BH171" t="str">
            <v>PR</v>
          </cell>
          <cell r="BI171" t="str">
            <v>MARINGÁ</v>
          </cell>
          <cell r="BJ171" t="str">
            <v>AEROPORTO SILVIO NAME JUNIOR</v>
          </cell>
          <cell r="BK171" t="str">
            <v>(44) 99108-8905</v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>Não</v>
          </cell>
          <cell r="BS171">
            <v>0</v>
          </cell>
          <cell r="BT171" t="str">
            <v>Sim</v>
          </cell>
          <cell r="BU171" t="str">
            <v>BRASIL</v>
          </cell>
          <cell r="BV171" t="str">
            <v>POLÍCIA FEDERAL</v>
          </cell>
          <cell r="BW171" t="str">
            <v>FZ234170</v>
          </cell>
          <cell r="BX171" t="str">
            <v>08/05/2019</v>
          </cell>
          <cell r="BY171" t="str">
            <v>07/05/2029</v>
          </cell>
        </row>
        <row r="172">
          <cell r="D172" t="str">
            <v>LAURO CESAR MORO CHAMAN</v>
          </cell>
          <cell r="E172" t="str">
            <v>LAURO CESAR MORO CHAMAN</v>
          </cell>
          <cell r="F172" t="str">
            <v>ATLETA</v>
          </cell>
          <cell r="G172" t="str">
            <v>CICLISMO - ROAD</v>
          </cell>
          <cell r="H172" t="e">
            <v>#N/A</v>
          </cell>
          <cell r="I172">
            <v>43699</v>
          </cell>
          <cell r="J172">
            <v>43700</v>
          </cell>
          <cell r="K172">
            <v>43711</v>
          </cell>
          <cell r="L172">
            <v>43710</v>
          </cell>
          <cell r="M172" t="str">
            <v>Bristol International Airport Hotel</v>
          </cell>
          <cell r="N172" t="str">
            <v>Guarulhos</v>
          </cell>
          <cell r="O172" t="str">
            <v>Aeroporto Internacional de Guarulhos</v>
          </cell>
          <cell r="P172" t="str">
            <v>Guarulhos</v>
          </cell>
          <cell r="Q172" t="str">
            <v>229.428.578-62</v>
          </cell>
          <cell r="R172" t="str">
            <v>44.286.166-7</v>
          </cell>
          <cell r="S172" t="str">
            <v>SSP</v>
          </cell>
          <cell r="T172" t="str">
            <v>SP</v>
          </cell>
          <cell r="U172" t="str">
            <v>13/12/2002</v>
          </cell>
          <cell r="V172" t="str">
            <v>LAURO CESAR</v>
          </cell>
          <cell r="W172" t="str">
            <v>MORO CHAMAN</v>
          </cell>
          <cell r="X172" t="str">
            <v>LAURO CHAMAN</v>
          </cell>
          <cell r="Y172" t="str">
            <v>L4URINHO@HOTMAIL.COM</v>
          </cell>
          <cell r="Z172" t="str">
            <v>25/06/1987</v>
          </cell>
          <cell r="AA172" t="str">
            <v>CASADO(A)</v>
          </cell>
          <cell r="AB172" t="str">
            <v>BRASIL</v>
          </cell>
          <cell r="AC172" t="str">
            <v>SP</v>
          </cell>
          <cell r="AD172" t="str">
            <v>ARARAQUARA</v>
          </cell>
          <cell r="AE172" t="str">
            <v>MASCULINO</v>
          </cell>
          <cell r="AF172" t="str">
            <v>NEUSA TEREZINHA MOURO</v>
          </cell>
          <cell r="AG172" t="str">
            <v>CARLOS ALBERTO CHAMAN</v>
          </cell>
          <cell r="AH172" t="str">
            <v>SEM CLUBE</v>
          </cell>
          <cell r="AI172" t="str">
            <v>SEM CLUBE</v>
          </cell>
          <cell r="AJ172" t="str">
            <v/>
          </cell>
          <cell r="AK172" t="str">
            <v/>
          </cell>
          <cell r="AL172" t="str">
            <v/>
          </cell>
          <cell r="AM172" t="str">
            <v>CONFEDERAÇÃO BRASILEIRA DE CICLISMO</v>
          </cell>
          <cell r="AN172" t="str">
            <v/>
          </cell>
          <cell r="AO172" t="str">
            <v>74.0</v>
          </cell>
          <cell r="AP172" t="str">
            <v>1.88</v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>Não</v>
          </cell>
          <cell r="AW172" t="str">
            <v>Sim</v>
          </cell>
          <cell r="AX172" t="str">
            <v>FISICA</v>
          </cell>
          <cell r="AY172" t="str">
            <v>Não</v>
          </cell>
          <cell r="AZ172" t="str">
            <v>Não</v>
          </cell>
          <cell r="BA172">
            <v>0</v>
          </cell>
          <cell r="BB172" t="str">
            <v>14.807-206</v>
          </cell>
          <cell r="BC172" t="str">
            <v>AV. FRANCELLINO MENDES</v>
          </cell>
          <cell r="BD172" t="str">
            <v>917</v>
          </cell>
          <cell r="BE172" t="str">
            <v/>
          </cell>
          <cell r="BF172" t="str">
            <v>JD ALMEIDA</v>
          </cell>
          <cell r="BG172" t="str">
            <v>BRASIL</v>
          </cell>
          <cell r="BH172" t="str">
            <v>SP</v>
          </cell>
          <cell r="BI172" t="str">
            <v>ARARAQUARA</v>
          </cell>
          <cell r="BJ172" t="str">
            <v>AEROPORTO DR. LEITE LOPES</v>
          </cell>
          <cell r="BK172" t="str">
            <v>(16) 98102-5312</v>
          </cell>
          <cell r="BL172" t="str">
            <v>(16) 3333-7044</v>
          </cell>
          <cell r="BM172" t="str">
            <v>33</v>
          </cell>
          <cell r="BN172" t="str">
            <v>BANCO SANTANDER (BRASIL) S.A.</v>
          </cell>
          <cell r="BO172" t="str">
            <v>CONTA CORRENTE</v>
          </cell>
          <cell r="BP172" t="str">
            <v>0044</v>
          </cell>
          <cell r="BQ172" t="str">
            <v>01054100-9</v>
          </cell>
          <cell r="BR172" t="str">
            <v>Não</v>
          </cell>
          <cell r="BS172">
            <v>0</v>
          </cell>
          <cell r="BT172" t="str">
            <v>Sim</v>
          </cell>
          <cell r="BU172" t="str">
            <v>BRASIL</v>
          </cell>
          <cell r="BV172" t="str">
            <v>POLÍCIA FEDERAL</v>
          </cell>
          <cell r="BW172" t="str">
            <v>FX871982</v>
          </cell>
          <cell r="BX172" t="str">
            <v>11/01/2019</v>
          </cell>
          <cell r="BY172" t="str">
            <v>10/01/2029</v>
          </cell>
        </row>
        <row r="173">
          <cell r="D173" t="str">
            <v>LORENA MARIA DE OLIVEIRA</v>
          </cell>
          <cell r="E173" t="str">
            <v>LORENA MARIA DE OLIVEIRA</v>
          </cell>
          <cell r="F173" t="str">
            <v>PILOTO</v>
          </cell>
          <cell r="G173" t="str">
            <v>CICLISMO - ROAD</v>
          </cell>
          <cell r="H173" t="e">
            <v>#N/A</v>
          </cell>
          <cell r="I173">
            <v>43699</v>
          </cell>
          <cell r="J173">
            <v>43700</v>
          </cell>
          <cell r="K173">
            <v>43711</v>
          </cell>
          <cell r="L173">
            <v>43710</v>
          </cell>
          <cell r="M173" t="str">
            <v>Bristol International Airport Hotel</v>
          </cell>
          <cell r="N173" t="str">
            <v>Guarulhos</v>
          </cell>
          <cell r="O173" t="str">
            <v>Aeroporto Internacional de Guarulhos</v>
          </cell>
          <cell r="P173" t="str">
            <v>Guarulhos</v>
          </cell>
          <cell r="Q173" t="str">
            <v>219.090.238-09</v>
          </cell>
          <cell r="R173" t="str">
            <v>63618705</v>
          </cell>
          <cell r="S173" t="str">
            <v>SSP</v>
          </cell>
          <cell r="T173" t="str">
            <v>PR</v>
          </cell>
          <cell r="U173" t="str">
            <v>03/04/2002</v>
          </cell>
          <cell r="V173" t="str">
            <v>LORENA</v>
          </cell>
          <cell r="W173" t="str">
            <v>MARIA DE OLIVEIRA</v>
          </cell>
          <cell r="X173" t="str">
            <v/>
          </cell>
          <cell r="Y173" t="str">
            <v>LORENAMTB@HOTMAIL.COM</v>
          </cell>
          <cell r="Z173" t="str">
            <v>17/07/1980</v>
          </cell>
          <cell r="AA173" t="str">
            <v>SOLTEIRO(A)</v>
          </cell>
          <cell r="AB173" t="str">
            <v>BRASIL</v>
          </cell>
          <cell r="AC173" t="str">
            <v>PR</v>
          </cell>
          <cell r="AD173" t="str">
            <v>TERRA RICA</v>
          </cell>
          <cell r="AE173" t="str">
            <v>FEMININO</v>
          </cell>
          <cell r="AF173" t="str">
            <v>SANDRA MARIA MARCUZZI DE OLIVEIRA</v>
          </cell>
          <cell r="AG173" t="str">
            <v>BASILIO ANTONIO DE OLIVEIRA</v>
          </cell>
          <cell r="AH173" t="str">
            <v>UNIÃO METROPOLITANA PARADESPORTIVA DE MARINGÁ</v>
          </cell>
          <cell r="AI173" t="str">
            <v>UMPM</v>
          </cell>
          <cell r="AJ173" t="str">
            <v>PAULO REINALDO ROSSI</v>
          </cell>
          <cell r="AK173" t="str">
            <v>pauloreinaldo_rossi@yahoo.com.br</v>
          </cell>
          <cell r="AL173" t="str">
            <v>umpm@hotmail.com</v>
          </cell>
          <cell r="AM173" t="str">
            <v>CONFEDERAÇÃO BRASILEIRA DE CICLISMO</v>
          </cell>
          <cell r="AN173" t="str">
            <v/>
          </cell>
          <cell r="AO173" t="str">
            <v>0.0</v>
          </cell>
          <cell r="AP173" t="str">
            <v>0.0</v>
          </cell>
          <cell r="AQ173" t="str">
            <v/>
          </cell>
          <cell r="AR173" t="str">
            <v>PÓS-GRADUAÇÃO INCOMPLETA</v>
          </cell>
          <cell r="AS173" t="str">
            <v/>
          </cell>
          <cell r="AT173" t="str">
            <v/>
          </cell>
          <cell r="AU173" t="str">
            <v/>
          </cell>
          <cell r="AV173" t="str">
            <v>Não</v>
          </cell>
          <cell r="AW173" t="str">
            <v>Não</v>
          </cell>
          <cell r="AX173" t="str">
            <v/>
          </cell>
          <cell r="AY173" t="str">
            <v>Não</v>
          </cell>
          <cell r="AZ173" t="str">
            <v>Não</v>
          </cell>
          <cell r="BA173">
            <v>0</v>
          </cell>
          <cell r="BB173" t="str">
            <v>87.083-390</v>
          </cell>
          <cell r="BC173" t="str">
            <v>RUA NILO POLO FERRATO</v>
          </cell>
          <cell r="BD173" t="str">
            <v>374</v>
          </cell>
          <cell r="BE173" t="str">
            <v/>
          </cell>
          <cell r="BF173" t="str">
            <v>JARDIM PARIS</v>
          </cell>
          <cell r="BG173" t="str">
            <v>BRASIL</v>
          </cell>
          <cell r="BH173" t="str">
            <v>PR</v>
          </cell>
          <cell r="BI173" t="str">
            <v>MARINGÁ</v>
          </cell>
          <cell r="BJ173" t="str">
            <v>AEROPORTO SILVIO NAME JUNIOR</v>
          </cell>
          <cell r="BK173" t="str">
            <v>(44) 99917-9957</v>
          </cell>
          <cell r="BL173" t="str">
            <v/>
          </cell>
          <cell r="BM173" t="str">
            <v>104</v>
          </cell>
          <cell r="BN173" t="str">
            <v>CAIXA ECONÔMICA FEDERAL</v>
          </cell>
          <cell r="BO173" t="str">
            <v>CONTA POUPANÇA</v>
          </cell>
          <cell r="BP173" t="str">
            <v>1756</v>
          </cell>
          <cell r="BQ173" t="str">
            <v>1452-0</v>
          </cell>
          <cell r="BR173" t="str">
            <v>Não</v>
          </cell>
          <cell r="BS173">
            <v>0</v>
          </cell>
          <cell r="BT173" t="str">
            <v>Sim</v>
          </cell>
          <cell r="BU173" t="str">
            <v>BRASIL</v>
          </cell>
          <cell r="BV173" t="str">
            <v>POLÍCIA FEDERAL</v>
          </cell>
          <cell r="BW173" t="str">
            <v>FZ206596</v>
          </cell>
          <cell r="BX173" t="str">
            <v>06/05/2019</v>
          </cell>
          <cell r="BY173" t="str">
            <v>05/05/2029</v>
          </cell>
        </row>
        <row r="174">
          <cell r="D174" t="str">
            <v>LUIS CARLOS STEFFENS</v>
          </cell>
          <cell r="E174" t="str">
            <v>LUIS CARLOS STEFFENS</v>
          </cell>
          <cell r="F174" t="str">
            <v>ATLETA</v>
          </cell>
          <cell r="G174" t="str">
            <v>CICLISMO - ROAD</v>
          </cell>
          <cell r="H174" t="e">
            <v>#N/A</v>
          </cell>
          <cell r="I174">
            <v>43699</v>
          </cell>
          <cell r="J174">
            <v>43700</v>
          </cell>
          <cell r="K174">
            <v>43711</v>
          </cell>
          <cell r="L174">
            <v>43710</v>
          </cell>
          <cell r="M174" t="str">
            <v>Bristol International Airport Hotel</v>
          </cell>
          <cell r="N174" t="str">
            <v>Guarulhos</v>
          </cell>
          <cell r="O174" t="str">
            <v>Aeroporto Internacional de Guarulhos</v>
          </cell>
          <cell r="P174" t="str">
            <v>Guarulhos</v>
          </cell>
          <cell r="Q174" t="str">
            <v>083.050.359-56</v>
          </cell>
          <cell r="R174" t="str">
            <v>10177914-9</v>
          </cell>
          <cell r="S174" t="str">
            <v>SSP</v>
          </cell>
          <cell r="T174" t="str">
            <v>PR</v>
          </cell>
          <cell r="U174" t="str">
            <v>05/05/2009</v>
          </cell>
          <cell r="V174" t="str">
            <v>LUIS CARLOS</v>
          </cell>
          <cell r="W174" t="str">
            <v>STEFFENS</v>
          </cell>
          <cell r="X174" t="str">
            <v/>
          </cell>
          <cell r="Y174" t="str">
            <v>LUISDIG91@GMAIL.COM</v>
          </cell>
          <cell r="Z174" t="str">
            <v>22/04/1991</v>
          </cell>
          <cell r="AA174" t="str">
            <v>SOLTEIRO(A)</v>
          </cell>
          <cell r="AB174" t="str">
            <v>BRASIL</v>
          </cell>
          <cell r="AC174" t="str">
            <v>PR</v>
          </cell>
          <cell r="AD174" t="str">
            <v>MARECHAL CÂNDIDO RONDON</v>
          </cell>
          <cell r="AE174" t="str">
            <v>MASCULINO</v>
          </cell>
          <cell r="AF174" t="str">
            <v>NOELI MARIA STEFFENS</v>
          </cell>
          <cell r="AG174" t="str">
            <v>ARNO MIGUEL STEFFENS</v>
          </cell>
          <cell r="AH174" t="str">
            <v>SEM CLUBE</v>
          </cell>
          <cell r="AI174" t="str">
            <v>SEM CLUBE</v>
          </cell>
          <cell r="AJ174" t="str">
            <v/>
          </cell>
          <cell r="AK174" t="str">
            <v/>
          </cell>
          <cell r="AL174" t="str">
            <v/>
          </cell>
          <cell r="AM174" t="str">
            <v>CONFEDERAÇÃO BRASILEIRA DE CICLISMO</v>
          </cell>
          <cell r="AN174" t="str">
            <v/>
          </cell>
          <cell r="AO174" t="str">
            <v>69.0</v>
          </cell>
          <cell r="AP174" t="str">
            <v>1.82</v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>Não</v>
          </cell>
          <cell r="AW174" t="str">
            <v>Sim</v>
          </cell>
          <cell r="AX174" t="str">
            <v>FISICA</v>
          </cell>
          <cell r="AY174" t="str">
            <v>Não</v>
          </cell>
          <cell r="AZ174" t="str">
            <v>Não</v>
          </cell>
          <cell r="BA174">
            <v>0</v>
          </cell>
          <cell r="BB174" t="str">
            <v>85.913-130</v>
          </cell>
          <cell r="BC174" t="str">
            <v>RUA DERVIL MICHELIN</v>
          </cell>
          <cell r="BD174" t="str">
            <v>490</v>
          </cell>
          <cell r="BE174" t="str">
            <v/>
          </cell>
          <cell r="BF174" t="str">
            <v>CESAR PARQUE</v>
          </cell>
          <cell r="BG174" t="str">
            <v>BRASIL</v>
          </cell>
          <cell r="BH174" t="str">
            <v>PR</v>
          </cell>
          <cell r="BI174" t="str">
            <v>TOLEDO</v>
          </cell>
          <cell r="BJ174" t="str">
            <v>AEROPORTO TANCREDO THOMAS DE FARIAS</v>
          </cell>
          <cell r="BK174" t="str">
            <v>(45) 99830-6898</v>
          </cell>
          <cell r="BL174" t="str">
            <v/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>Não</v>
          </cell>
          <cell r="BS174">
            <v>0</v>
          </cell>
          <cell r="BT174" t="str">
            <v>Sim</v>
          </cell>
          <cell r="BU174" t="str">
            <v>BRASIL</v>
          </cell>
          <cell r="BV174" t="str">
            <v>POLÍCIA FEDERAL</v>
          </cell>
          <cell r="BW174" t="str">
            <v>FW500656</v>
          </cell>
          <cell r="BX174" t="str">
            <v>20/07/2018</v>
          </cell>
          <cell r="BY174" t="str">
            <v>19/07/2028</v>
          </cell>
        </row>
        <row r="175">
          <cell r="D175" t="str">
            <v>MARCIA RIBEIRO GONÇALVES FANHANI</v>
          </cell>
          <cell r="E175" t="str">
            <v>MARCIA RIBEIRO GONÇALVES FANHANI</v>
          </cell>
          <cell r="F175" t="str">
            <v>ATLETA</v>
          </cell>
          <cell r="G175" t="str">
            <v>CICLISMO - ROAD</v>
          </cell>
          <cell r="H175" t="e">
            <v>#N/A</v>
          </cell>
          <cell r="I175">
            <v>43699</v>
          </cell>
          <cell r="J175">
            <v>43700</v>
          </cell>
          <cell r="K175">
            <v>43711</v>
          </cell>
          <cell r="L175">
            <v>43710</v>
          </cell>
          <cell r="M175" t="str">
            <v>Bristol International Airport Hotel</v>
          </cell>
          <cell r="N175" t="str">
            <v>Guarulhos</v>
          </cell>
          <cell r="O175" t="str">
            <v>Aeroporto Internacional de Guarulhos</v>
          </cell>
          <cell r="P175" t="str">
            <v>Guarulhos</v>
          </cell>
          <cell r="Q175" t="str">
            <v>371.144.498-95</v>
          </cell>
          <cell r="R175" t="str">
            <v>32156403-0</v>
          </cell>
          <cell r="S175" t="str">
            <v>SSP</v>
          </cell>
          <cell r="T175" t="str">
            <v>SP</v>
          </cell>
          <cell r="U175" t="str">
            <v>10/08/2011</v>
          </cell>
          <cell r="V175" t="str">
            <v>MARCIA</v>
          </cell>
          <cell r="W175" t="str">
            <v>RIBEIRO GONÇALVES FANHANI</v>
          </cell>
          <cell r="X175" t="str">
            <v>MARCIA FANHANI</v>
          </cell>
          <cell r="Y175" t="str">
            <v>MAR_GONCALVES@YAHOO.COM.BR</v>
          </cell>
          <cell r="Z175" t="str">
            <v>07/08/1986</v>
          </cell>
          <cell r="AA175" t="str">
            <v>CASADO(A)</v>
          </cell>
          <cell r="AB175" t="str">
            <v>BRASIL</v>
          </cell>
          <cell r="AC175" t="str">
            <v>SP</v>
          </cell>
          <cell r="AD175" t="str">
            <v>CUBATÃO</v>
          </cell>
          <cell r="AE175" t="str">
            <v>FEMININO</v>
          </cell>
          <cell r="AF175" t="str">
            <v>MARIA VILMA RIBEIRO CHAVES</v>
          </cell>
          <cell r="AG175" t="str">
            <v>NESTOR GONÇALVES</v>
          </cell>
          <cell r="AH175" t="str">
            <v>SEM CLUBE</v>
          </cell>
          <cell r="AI175" t="str">
            <v>SEM CLUBE</v>
          </cell>
          <cell r="AJ175" t="str">
            <v/>
          </cell>
          <cell r="AK175" t="str">
            <v/>
          </cell>
          <cell r="AL175" t="str">
            <v/>
          </cell>
          <cell r="AM175" t="str">
            <v>CONFEDERAÇÃO BRASILEIRA DE CICLISMO</v>
          </cell>
          <cell r="AN175" t="str">
            <v/>
          </cell>
          <cell r="AO175" t="str">
            <v>51.0</v>
          </cell>
          <cell r="AP175" t="str">
            <v>1.56</v>
          </cell>
          <cell r="AQ175" t="str">
            <v/>
          </cell>
          <cell r="AR175" t="str">
            <v/>
          </cell>
          <cell r="AS175" t="str">
            <v/>
          </cell>
          <cell r="AT175" t="str">
            <v/>
          </cell>
          <cell r="AU175" t="str">
            <v/>
          </cell>
          <cell r="AV175" t="str">
            <v>Não</v>
          </cell>
          <cell r="AW175" t="str">
            <v>Sim</v>
          </cell>
          <cell r="AX175" t="str">
            <v>VISUAL</v>
          </cell>
          <cell r="AY175" t="str">
            <v>Não</v>
          </cell>
          <cell r="AZ175" t="str">
            <v>Não</v>
          </cell>
          <cell r="BA175">
            <v>0</v>
          </cell>
          <cell r="BB175" t="str">
            <v>11.086-400</v>
          </cell>
          <cell r="BC175" t="str">
            <v>AV. MANOEL FERRAMENTA JR</v>
          </cell>
          <cell r="BD175" t="str">
            <v>363</v>
          </cell>
          <cell r="BE175" t="str">
            <v>62A</v>
          </cell>
          <cell r="BF175" t="str">
            <v>AREIA BRANCA</v>
          </cell>
          <cell r="BG175" t="str">
            <v>BRASIL</v>
          </cell>
          <cell r="BH175" t="str">
            <v>SP</v>
          </cell>
          <cell r="BI175" t="str">
            <v>SANTOS</v>
          </cell>
          <cell r="BJ175" t="str">
            <v>AEROPORTO DE CONGONHAS</v>
          </cell>
          <cell r="BK175" t="str">
            <v>(13) 98210-6972</v>
          </cell>
          <cell r="BL175" t="str">
            <v>(13) 3307-8814</v>
          </cell>
          <cell r="BM175" t="str">
            <v>104</v>
          </cell>
          <cell r="BN175" t="str">
            <v>CAIXA ECONÔMICA FEDERAL</v>
          </cell>
          <cell r="BO175" t="str">
            <v>CONTA CORRENTE</v>
          </cell>
          <cell r="BP175" t="str">
            <v>1233</v>
          </cell>
          <cell r="BQ175" t="str">
            <v>2491-9</v>
          </cell>
          <cell r="BR175" t="str">
            <v>Não</v>
          </cell>
          <cell r="BS175">
            <v>0</v>
          </cell>
          <cell r="BT175" t="str">
            <v>Sim</v>
          </cell>
          <cell r="BU175" t="str">
            <v>BRASIL</v>
          </cell>
          <cell r="BV175" t="str">
            <v>POLÍCIA FEDERAL</v>
          </cell>
          <cell r="BW175" t="str">
            <v>FY002753</v>
          </cell>
          <cell r="BX175" t="str">
            <v>23/01/2019</v>
          </cell>
          <cell r="BY175" t="str">
            <v>22/01/2029</v>
          </cell>
        </row>
        <row r="176">
          <cell r="D176" t="str">
            <v>MAURICIO SOARES DOURADO</v>
          </cell>
          <cell r="E176" t="str">
            <v>MAURICIO SOARES DOURADO</v>
          </cell>
          <cell r="F176" t="str">
            <v>ATLETA</v>
          </cell>
          <cell r="G176" t="str">
            <v>CICLISMO - ROAD</v>
          </cell>
          <cell r="H176" t="e">
            <v>#N/A</v>
          </cell>
          <cell r="I176">
            <v>43699</v>
          </cell>
          <cell r="J176">
            <v>43700</v>
          </cell>
          <cell r="K176">
            <v>43711</v>
          </cell>
          <cell r="L176">
            <v>43710</v>
          </cell>
          <cell r="M176" t="str">
            <v>Bristol International Airport Hotel</v>
          </cell>
          <cell r="N176" t="str">
            <v>Guarulhos</v>
          </cell>
          <cell r="O176" t="str">
            <v>Aeroporto Internacional de Guarulhos</v>
          </cell>
          <cell r="P176" t="str">
            <v>Guarulhos</v>
          </cell>
          <cell r="Q176" t="str">
            <v>278.708.428-18</v>
          </cell>
          <cell r="R176" t="str">
            <v>234133594</v>
          </cell>
          <cell r="S176" t="str">
            <v>SSP</v>
          </cell>
          <cell r="T176" t="str">
            <v>SP</v>
          </cell>
          <cell r="U176" t="str">
            <v/>
          </cell>
          <cell r="V176" t="str">
            <v>MAURICIO</v>
          </cell>
          <cell r="W176" t="str">
            <v>SOARES DOURADO</v>
          </cell>
          <cell r="X176" t="str">
            <v/>
          </cell>
          <cell r="Y176" t="str">
            <v>MAURICIO-DOURADO@HOTMAIL.COM</v>
          </cell>
          <cell r="Z176" t="str">
            <v>10/08/1977</v>
          </cell>
          <cell r="AA176" t="str">
            <v>SOLTEIRO(A)</v>
          </cell>
          <cell r="AB176" t="str">
            <v>BRASIL</v>
          </cell>
          <cell r="AC176" t="str">
            <v>SP</v>
          </cell>
          <cell r="AD176" t="str">
            <v>SÃO PAULO</v>
          </cell>
          <cell r="AE176" t="str">
            <v>MASCULINO</v>
          </cell>
          <cell r="AF176" t="str">
            <v>NEIDE SOARES DOURADO</v>
          </cell>
          <cell r="AG176" t="str">
            <v>ADEMAR DA SILVA DOURADO</v>
          </cell>
          <cell r="AH176" t="str">
            <v>SEM CLUBE</v>
          </cell>
          <cell r="AI176" t="str">
            <v>SEM CLUBE</v>
          </cell>
          <cell r="AJ176" t="str">
            <v/>
          </cell>
          <cell r="AK176" t="str">
            <v/>
          </cell>
          <cell r="AL176" t="str">
            <v/>
          </cell>
          <cell r="AM176" t="str">
            <v>CONFEDERAÇÃO BRASILEIRA DE CICLISMO</v>
          </cell>
          <cell r="AN176" t="str">
            <v/>
          </cell>
          <cell r="AO176" t="str">
            <v>0.0</v>
          </cell>
          <cell r="AP176" t="str">
            <v>0.0</v>
          </cell>
          <cell r="AQ176" t="str">
            <v/>
          </cell>
          <cell r="AR176" t="str">
            <v/>
          </cell>
          <cell r="AS176" t="str">
            <v/>
          </cell>
          <cell r="AT176" t="str">
            <v/>
          </cell>
          <cell r="AU176" t="str">
            <v/>
          </cell>
          <cell r="AV176" t="str">
            <v>Não</v>
          </cell>
          <cell r="AW176" t="str">
            <v>Sim</v>
          </cell>
          <cell r="AX176" t="str">
            <v>FISICA</v>
          </cell>
          <cell r="AY176" t="str">
            <v>Não</v>
          </cell>
          <cell r="AZ176" t="str">
            <v>Sim</v>
          </cell>
          <cell r="BA176">
            <v>0</v>
          </cell>
          <cell r="BB176" t="str">
            <v>06.767-310</v>
          </cell>
          <cell r="BC176" t="str">
            <v>RUA ISAURA DA SILVA CAMARGO</v>
          </cell>
          <cell r="BD176" t="str">
            <v>88</v>
          </cell>
          <cell r="BE176" t="str">
            <v/>
          </cell>
          <cell r="BF176" t="str">
            <v>JARDIM SÃO PAULO</v>
          </cell>
          <cell r="BG176" t="str">
            <v>BRASIL</v>
          </cell>
          <cell r="BH176" t="str">
            <v>SP</v>
          </cell>
          <cell r="BI176" t="str">
            <v>TABOÃO DA SERRA</v>
          </cell>
          <cell r="BJ176" t="str">
            <v>AEROPORTO DE GUARULHOS</v>
          </cell>
          <cell r="BK176" t="str">
            <v>(11) 98926-8429</v>
          </cell>
          <cell r="BL176" t="str">
            <v/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>Não</v>
          </cell>
          <cell r="BS176">
            <v>0</v>
          </cell>
          <cell r="BT176" t="str">
            <v>Sim</v>
          </cell>
          <cell r="BU176" t="str">
            <v>BRASIL</v>
          </cell>
          <cell r="BV176" t="str">
            <v>POLÍCIA FEDERAL</v>
          </cell>
          <cell r="BW176" t="str">
            <v>FY310806</v>
          </cell>
          <cell r="BX176" t="str">
            <v>25/02/2019</v>
          </cell>
          <cell r="BY176" t="str">
            <v>24/02/2029</v>
          </cell>
        </row>
        <row r="177">
          <cell r="D177" t="str">
            <v>ROMOLO LAZZARETTI</v>
          </cell>
          <cell r="E177" t="str">
            <v>ROMOLO LAZZARETTI</v>
          </cell>
          <cell r="F177" t="str">
            <v>AUXILIAR TÉCNICO</v>
          </cell>
          <cell r="G177" t="str">
            <v>CICLISMO - ROAD</v>
          </cell>
          <cell r="H177" t="e">
            <v>#N/A</v>
          </cell>
          <cell r="I177">
            <v>43699</v>
          </cell>
          <cell r="J177">
            <v>43700</v>
          </cell>
          <cell r="K177">
            <v>43711</v>
          </cell>
          <cell r="L177">
            <v>43710</v>
          </cell>
          <cell r="M177" t="str">
            <v>Bristol International Airport Hotel</v>
          </cell>
          <cell r="N177" t="str">
            <v>Guarulhos</v>
          </cell>
          <cell r="O177" t="str">
            <v>Aeroporto Internacional de Guarulhos</v>
          </cell>
          <cell r="P177" t="str">
            <v>Guarulhos</v>
          </cell>
          <cell r="Q177" t="str">
            <v>214.531.441-53</v>
          </cell>
          <cell r="R177" t="str">
            <v>W585657R</v>
          </cell>
          <cell r="S177" t="str">
            <v>DPF</v>
          </cell>
          <cell r="T177" t="str">
            <v>DF</v>
          </cell>
          <cell r="U177" t="str">
            <v>17/06/1996</v>
          </cell>
          <cell r="V177" t="str">
            <v>ROMOLO</v>
          </cell>
          <cell r="W177" t="str">
            <v>LAZZARETTI</v>
          </cell>
          <cell r="X177" t="str">
            <v>ROMOLO LAZZARETTI</v>
          </cell>
          <cell r="Y177" t="str">
            <v>LAZZARETTIBIKES@GMAIL.COM</v>
          </cell>
          <cell r="Z177" t="str">
            <v>19/07/1950</v>
          </cell>
          <cell r="AA177" t="str">
            <v>CASADO(A)</v>
          </cell>
          <cell r="AB177" t="str">
            <v>ITÁLIA</v>
          </cell>
          <cell r="AC177" t="str">
            <v>DF</v>
          </cell>
          <cell r="AD177" t="str">
            <v/>
          </cell>
          <cell r="AE177" t="str">
            <v>MASCULINO</v>
          </cell>
          <cell r="AF177" t="str">
            <v>IVANA ZAMPETTI</v>
          </cell>
          <cell r="AG177" t="str">
            <v>REMO LAZARETTI</v>
          </cell>
          <cell r="AH177" t="str">
            <v>SEM CLUBE</v>
          </cell>
          <cell r="AI177" t="str">
            <v>SEM CLUBE</v>
          </cell>
          <cell r="AJ177" t="str">
            <v/>
          </cell>
          <cell r="AK177" t="str">
            <v/>
          </cell>
          <cell r="AL177" t="str">
            <v/>
          </cell>
          <cell r="AM177" t="str">
            <v>CONFEDERAÇÃO BRASILEIRA DE CICLISMO</v>
          </cell>
          <cell r="AN177" t="str">
            <v/>
          </cell>
          <cell r="AO177" t="str">
            <v>0.0</v>
          </cell>
          <cell r="AP177" t="str">
            <v>0.0</v>
          </cell>
          <cell r="AQ177" t="str">
            <v/>
          </cell>
          <cell r="AR177" t="str">
            <v/>
          </cell>
          <cell r="AS177" t="str">
            <v/>
          </cell>
          <cell r="AT177" t="str">
            <v/>
          </cell>
          <cell r="AU177" t="str">
            <v/>
          </cell>
          <cell r="AV177" t="str">
            <v>Não</v>
          </cell>
          <cell r="AW177" t="str">
            <v>Não</v>
          </cell>
          <cell r="AX177" t="str">
            <v/>
          </cell>
          <cell r="AY177" t="str">
            <v>Não</v>
          </cell>
          <cell r="AZ177" t="str">
            <v>Não</v>
          </cell>
          <cell r="BA177">
            <v>0</v>
          </cell>
          <cell r="BB177" t="str">
            <v>71.520-025</v>
          </cell>
          <cell r="BC177" t="str">
            <v>SHIN, QL 06</v>
          </cell>
          <cell r="BD177" t="str">
            <v>CJ 02</v>
          </cell>
          <cell r="BE177" t="str">
            <v>CASA 08</v>
          </cell>
          <cell r="BF177" t="str">
            <v>LAGO NORTE</v>
          </cell>
          <cell r="BG177" t="str">
            <v>BRASIL</v>
          </cell>
          <cell r="BH177" t="str">
            <v>DF</v>
          </cell>
          <cell r="BI177" t="str">
            <v>BRASÍLIA</v>
          </cell>
          <cell r="BJ177" t="str">
            <v>AEROPORTO INTERNACIONAL DE BRASÍLIA</v>
          </cell>
          <cell r="BK177" t="str">
            <v>(61) 99981-8565</v>
          </cell>
          <cell r="BL177" t="str">
            <v>(61) 3327-1290</v>
          </cell>
          <cell r="BM177" t="str">
            <v>33</v>
          </cell>
          <cell r="BN177" t="str">
            <v>BANCO SANTANDER (BRASIL) S.A.</v>
          </cell>
          <cell r="BO177" t="str">
            <v>CONTA CORRENTE</v>
          </cell>
          <cell r="BP177" t="str">
            <v>4288</v>
          </cell>
          <cell r="BQ177" t="str">
            <v>0 1000642-3</v>
          </cell>
          <cell r="BR177" t="str">
            <v>Não</v>
          </cell>
          <cell r="BS177">
            <v>0</v>
          </cell>
          <cell r="BT177" t="str">
            <v>Sim</v>
          </cell>
          <cell r="BU177" t="str">
            <v>BRASIL</v>
          </cell>
          <cell r="BV177" t="str">
            <v>CONSULADO</v>
          </cell>
          <cell r="BW177" t="str">
            <v>YB2236494</v>
          </cell>
          <cell r="BX177" t="str">
            <v>23/01/2018</v>
          </cell>
          <cell r="BY177" t="str">
            <v>22/01/2028</v>
          </cell>
        </row>
        <row r="178">
          <cell r="D178" t="str">
            <v>SAMIRIAN VIVIANI GRIMBERG</v>
          </cell>
          <cell r="E178" t="str">
            <v>SAMIRIAN VIVIANI GRIMBERG</v>
          </cell>
          <cell r="F178" t="str">
            <v>ATLETA</v>
          </cell>
          <cell r="G178" t="str">
            <v>CICLISMO - ROAD</v>
          </cell>
          <cell r="H178" t="e">
            <v>#N/A</v>
          </cell>
          <cell r="I178">
            <v>43699</v>
          </cell>
          <cell r="J178">
            <v>43700</v>
          </cell>
          <cell r="K178">
            <v>43711</v>
          </cell>
          <cell r="L178">
            <v>43710</v>
          </cell>
          <cell r="M178" t="str">
            <v>Bristol International Airport Hotel</v>
          </cell>
          <cell r="N178" t="str">
            <v>Guarulhos</v>
          </cell>
          <cell r="O178" t="str">
            <v>Aeroporto Internacional de Guarulhos</v>
          </cell>
          <cell r="P178" t="str">
            <v>Guarulhos</v>
          </cell>
          <cell r="Q178" t="str">
            <v>162.097.178-02</v>
          </cell>
          <cell r="R178" t="str">
            <v>21702604-7</v>
          </cell>
          <cell r="S178" t="str">
            <v>SSP</v>
          </cell>
          <cell r="T178" t="str">
            <v>SP</v>
          </cell>
          <cell r="U178" t="str">
            <v>07/11/2017</v>
          </cell>
          <cell r="V178" t="str">
            <v>SAMIRIAN VIVIANI</v>
          </cell>
          <cell r="W178" t="str">
            <v>GRIMBERG</v>
          </cell>
          <cell r="X178" t="str">
            <v/>
          </cell>
          <cell r="Y178" t="str">
            <v>SAMIRIAN.VIVIANI@HOTMAIL.COM</v>
          </cell>
          <cell r="Z178" t="str">
            <v>31/10/1974</v>
          </cell>
          <cell r="AA178" t="str">
            <v>CASADO(A)</v>
          </cell>
          <cell r="AB178" t="str">
            <v>BRASIL</v>
          </cell>
          <cell r="AC178" t="str">
            <v>SP</v>
          </cell>
          <cell r="AD178" t="str">
            <v>SÃO CARLOS</v>
          </cell>
          <cell r="AE178" t="str">
            <v>FEMININO</v>
          </cell>
          <cell r="AF178" t="str">
            <v>IRMA PEREIRA GRIMBERG</v>
          </cell>
          <cell r="AG178" t="str">
            <v>SAMUEL FONSECA GRIMBERG</v>
          </cell>
          <cell r="AH178" t="str">
            <v>SEM CLUBE</v>
          </cell>
          <cell r="AI178" t="str">
            <v>SEM CLUBE</v>
          </cell>
          <cell r="AJ178" t="str">
            <v/>
          </cell>
          <cell r="AK178" t="str">
            <v/>
          </cell>
          <cell r="AL178" t="str">
            <v/>
          </cell>
          <cell r="AM178" t="str">
            <v>CONFEDERAÇÃO BRASILEIRA DE CICLISMO</v>
          </cell>
          <cell r="AN178" t="str">
            <v/>
          </cell>
          <cell r="AO178" t="str">
            <v>0.0</v>
          </cell>
          <cell r="AP178" t="str">
            <v>0.0</v>
          </cell>
          <cell r="AQ178" t="str">
            <v/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>Não</v>
          </cell>
          <cell r="AW178" t="str">
            <v>Sim</v>
          </cell>
          <cell r="AX178" t="str">
            <v>FISICA</v>
          </cell>
          <cell r="AY178" t="str">
            <v>Não</v>
          </cell>
          <cell r="AZ178" t="str">
            <v>Não</v>
          </cell>
          <cell r="BA178">
            <v>0</v>
          </cell>
          <cell r="BB178" t="str">
            <v>13.567-510</v>
          </cell>
          <cell r="BC178" t="str">
            <v>RUA JOSE DE PAULA LATANZIO</v>
          </cell>
          <cell r="BD178" t="str">
            <v>337</v>
          </cell>
          <cell r="BE178" t="str">
            <v/>
          </cell>
          <cell r="BF178" t="str">
            <v>PARQUE PRIMAVERA</v>
          </cell>
          <cell r="BG178" t="str">
            <v>BRASIL</v>
          </cell>
          <cell r="BH178" t="str">
            <v>SP</v>
          </cell>
          <cell r="BI178" t="str">
            <v>SÃO CARLOS</v>
          </cell>
          <cell r="BJ178" t="str">
            <v>AEROPORTO DE GUARULHOS</v>
          </cell>
          <cell r="BK178" t="str">
            <v>(16) 99288-2724</v>
          </cell>
          <cell r="BL178" t="str">
            <v/>
          </cell>
          <cell r="BM178" t="str">
            <v/>
          </cell>
          <cell r="BN178" t="str">
            <v/>
          </cell>
          <cell r="BO178" t="str">
            <v/>
          </cell>
          <cell r="BP178" t="str">
            <v/>
          </cell>
          <cell r="BQ178" t="str">
            <v/>
          </cell>
          <cell r="BR178" t="str">
            <v>Não</v>
          </cell>
          <cell r="BS178">
            <v>0</v>
          </cell>
          <cell r="BT178" t="str">
            <v>Sim</v>
          </cell>
          <cell r="BU178" t="str">
            <v>BRASIL</v>
          </cell>
          <cell r="BV178" t="str">
            <v>POLÍCIA FEDERAL</v>
          </cell>
          <cell r="BW178" t="str">
            <v>FY605195</v>
          </cell>
          <cell r="BX178" t="str">
            <v>29/03/2019</v>
          </cell>
          <cell r="BY178" t="str">
            <v>28/03/2029</v>
          </cell>
        </row>
        <row r="179">
          <cell r="D179" t="str">
            <v>SOELITO GOHR</v>
          </cell>
          <cell r="E179" t="str">
            <v>SOELITO GOHR</v>
          </cell>
          <cell r="F179" t="str">
            <v>ATLETA</v>
          </cell>
          <cell r="G179" t="str">
            <v>CICLISMO - ROAD</v>
          </cell>
          <cell r="H179" t="e">
            <v>#N/A</v>
          </cell>
          <cell r="I179">
            <v>43699</v>
          </cell>
          <cell r="J179">
            <v>43700</v>
          </cell>
          <cell r="K179">
            <v>43711</v>
          </cell>
          <cell r="L179">
            <v>43710</v>
          </cell>
          <cell r="M179" t="str">
            <v>Bristol International Airport Hotel</v>
          </cell>
          <cell r="N179" t="str">
            <v>Guarulhos</v>
          </cell>
          <cell r="O179" t="str">
            <v>Aeroporto Internacional de Guarulhos</v>
          </cell>
          <cell r="P179" t="str">
            <v>Guarulhos</v>
          </cell>
          <cell r="Q179" t="str">
            <v>712.187.699-04</v>
          </cell>
          <cell r="R179" t="str">
            <v>2.340.518-0</v>
          </cell>
          <cell r="S179" t="str">
            <v>SSP</v>
          </cell>
          <cell r="T179" t="str">
            <v>SC</v>
          </cell>
          <cell r="U179" t="str">
            <v>04/10/2001</v>
          </cell>
          <cell r="V179" t="str">
            <v>SOELITO</v>
          </cell>
          <cell r="W179" t="str">
            <v>GOHR</v>
          </cell>
          <cell r="X179" t="str">
            <v>SOELITO GOHR</v>
          </cell>
          <cell r="Y179" t="str">
            <v>SOELITOGOHR@GMAIL.COM</v>
          </cell>
          <cell r="Z179" t="str">
            <v>14/09/1973</v>
          </cell>
          <cell r="AA179" t="str">
            <v>CASADO(A)</v>
          </cell>
          <cell r="AB179" t="str">
            <v>BRASIL</v>
          </cell>
          <cell r="AC179" t="str">
            <v>SC</v>
          </cell>
          <cell r="AD179" t="str">
            <v>BRUSQUE</v>
          </cell>
          <cell r="AE179" t="str">
            <v>MASCULINO</v>
          </cell>
          <cell r="AF179" t="str">
            <v>SULAMAR GOHR</v>
          </cell>
          <cell r="AG179" t="str">
            <v>LAURO GOHR</v>
          </cell>
          <cell r="AH179" t="str">
            <v>SEM CLUBE</v>
          </cell>
          <cell r="AI179" t="str">
            <v>SEM CLUBE</v>
          </cell>
          <cell r="AJ179" t="str">
            <v/>
          </cell>
          <cell r="AK179" t="str">
            <v/>
          </cell>
          <cell r="AL179" t="str">
            <v/>
          </cell>
          <cell r="AM179" t="str">
            <v>CONFEDERAÇÃO BRASILEIRA DE CICLISMO</v>
          </cell>
          <cell r="AN179" t="str">
            <v/>
          </cell>
          <cell r="AO179" t="str">
            <v>80.0</v>
          </cell>
          <cell r="AP179" t="str">
            <v>1.89</v>
          </cell>
          <cell r="AQ179" t="str">
            <v/>
          </cell>
          <cell r="AR179" t="str">
            <v/>
          </cell>
          <cell r="AS179" t="str">
            <v/>
          </cell>
          <cell r="AT179" t="str">
            <v/>
          </cell>
          <cell r="AU179" t="str">
            <v/>
          </cell>
          <cell r="AV179" t="str">
            <v>Não</v>
          </cell>
          <cell r="AW179" t="str">
            <v>Sim</v>
          </cell>
          <cell r="AX179" t="str">
            <v>FISICA</v>
          </cell>
          <cell r="AY179" t="str">
            <v>Não</v>
          </cell>
          <cell r="AZ179" t="str">
            <v>Não</v>
          </cell>
          <cell r="BA179">
            <v>0</v>
          </cell>
          <cell r="BB179" t="str">
            <v>88.354-101</v>
          </cell>
          <cell r="BC179" t="str">
            <v>RUA AZAMBUJA</v>
          </cell>
          <cell r="BD179" t="str">
            <v>673</v>
          </cell>
          <cell r="BE179" t="str">
            <v/>
          </cell>
          <cell r="BF179" t="str">
            <v>AZAMBUJA</v>
          </cell>
          <cell r="BG179" t="str">
            <v>BRASIL</v>
          </cell>
          <cell r="BH179" t="str">
            <v>SC</v>
          </cell>
          <cell r="BI179" t="str">
            <v>BRUSQUE</v>
          </cell>
          <cell r="BJ179" t="str">
            <v>AEROPORTO INTERNACIONAL DE NAVEGANTES/MINISTRO VICTOR KONDER</v>
          </cell>
          <cell r="BK179" t="str">
            <v>(47) 9991-8111</v>
          </cell>
          <cell r="BL179" t="str">
            <v>(47) 3355-2812</v>
          </cell>
          <cell r="BM179" t="str">
            <v>33</v>
          </cell>
          <cell r="BN179" t="str">
            <v>BANCO SANTANDER (BRASIL) S.A.</v>
          </cell>
          <cell r="BO179" t="str">
            <v>CONTA CORRENTE</v>
          </cell>
          <cell r="BP179" t="str">
            <v>1234</v>
          </cell>
          <cell r="BQ179" t="str">
            <v>01005124-7</v>
          </cell>
          <cell r="BR179" t="str">
            <v>Não</v>
          </cell>
          <cell r="BS179">
            <v>0</v>
          </cell>
          <cell r="BT179" t="str">
            <v>Sim</v>
          </cell>
          <cell r="BU179" t="str">
            <v>BRASIL</v>
          </cell>
          <cell r="BV179" t="str">
            <v>POLÍCIA FEDERAL</v>
          </cell>
          <cell r="BW179" t="str">
            <v>FS690318</v>
          </cell>
          <cell r="BX179" t="str">
            <v>10/03/2017</v>
          </cell>
          <cell r="BY179" t="str">
            <v>09/03/2027</v>
          </cell>
        </row>
        <row r="180">
          <cell r="D180" t="str">
            <v>TELMA APARECIDA ALVES BUENO</v>
          </cell>
          <cell r="E180" t="str">
            <v>TELMA APARECIDA ALVES BUENO</v>
          </cell>
          <cell r="F180" t="str">
            <v>ATLETA</v>
          </cell>
          <cell r="G180" t="str">
            <v>CICLISMO - ROAD</v>
          </cell>
          <cell r="H180" t="e">
            <v>#N/A</v>
          </cell>
          <cell r="I180">
            <v>43699</v>
          </cell>
          <cell r="J180">
            <v>43700</v>
          </cell>
          <cell r="K180">
            <v>43711</v>
          </cell>
          <cell r="L180">
            <v>43710</v>
          </cell>
          <cell r="M180" t="str">
            <v>Bristol International Airport Hotel</v>
          </cell>
          <cell r="N180" t="str">
            <v>Guarulhos</v>
          </cell>
          <cell r="O180" t="str">
            <v>Aeroporto Internacional de Guarulhos</v>
          </cell>
          <cell r="P180" t="str">
            <v>Guarulhos</v>
          </cell>
          <cell r="Q180" t="str">
            <v>144.596.428-75</v>
          </cell>
          <cell r="R180" t="str">
            <v>22.303.645-6</v>
          </cell>
          <cell r="S180" t="str">
            <v>SSP</v>
          </cell>
          <cell r="T180" t="str">
            <v>SP</v>
          </cell>
          <cell r="U180" t="str">
            <v>02/10/2012</v>
          </cell>
          <cell r="V180" t="str">
            <v>TELMA APARECIDA</v>
          </cell>
          <cell r="W180" t="str">
            <v>ALVES BUENO</v>
          </cell>
          <cell r="X180" t="str">
            <v>TELMA BUENO</v>
          </cell>
          <cell r="Y180" t="str">
            <v>TELMA.AP.BUENO@GMAIL.COM</v>
          </cell>
          <cell r="Z180" t="str">
            <v>23/05/1973</v>
          </cell>
          <cell r="AA180" t="str">
            <v>DIVORCIADO(A)</v>
          </cell>
          <cell r="AB180" t="str">
            <v>BRASIL</v>
          </cell>
          <cell r="AC180" t="str">
            <v>SP</v>
          </cell>
          <cell r="AD180" t="str">
            <v>TAUBATÉ</v>
          </cell>
          <cell r="AE180" t="str">
            <v>FEMININO</v>
          </cell>
          <cell r="AF180" t="str">
            <v>CIDINEA ALVES BUENO</v>
          </cell>
          <cell r="AG180" t="str">
            <v>ORLANDO DA SILVA BUENO</v>
          </cell>
          <cell r="AH180" t="str">
            <v>SEM CLUBE</v>
          </cell>
          <cell r="AI180" t="str">
            <v>SEM CLUBE</v>
          </cell>
          <cell r="AJ180" t="str">
            <v/>
          </cell>
          <cell r="AK180" t="str">
            <v/>
          </cell>
          <cell r="AL180" t="str">
            <v/>
          </cell>
          <cell r="AM180" t="str">
            <v>CONFEDERAÇÃO BRASILEIRA DE CICLISMO</v>
          </cell>
          <cell r="AN180" t="str">
            <v/>
          </cell>
          <cell r="AO180" t="str">
            <v>0.0</v>
          </cell>
          <cell r="AP180" t="str">
            <v>0.0</v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>Não</v>
          </cell>
          <cell r="AW180" t="str">
            <v>Sim</v>
          </cell>
          <cell r="AX180" t="str">
            <v>FISICA</v>
          </cell>
          <cell r="AY180" t="str">
            <v>Não</v>
          </cell>
          <cell r="AZ180" t="str">
            <v>Não</v>
          </cell>
          <cell r="BA180">
            <v>0</v>
          </cell>
          <cell r="BB180" t="str">
            <v>12.071-000</v>
          </cell>
          <cell r="BC180" t="str">
            <v>AV. DR. ASDRUBAL AUGUSTO DO NASCIMENTO NETTO</v>
          </cell>
          <cell r="BD180" t="str">
            <v>85</v>
          </cell>
          <cell r="BE180" t="str">
            <v/>
          </cell>
          <cell r="BF180" t="str">
            <v>JARDIM ANA ROSA</v>
          </cell>
          <cell r="BG180" t="str">
            <v>BRASIL</v>
          </cell>
          <cell r="BH180" t="str">
            <v>SP</v>
          </cell>
          <cell r="BI180" t="str">
            <v>TAUBATÉ</v>
          </cell>
          <cell r="BJ180" t="str">
            <v>AEROPORTO DE GUARULHOS</v>
          </cell>
          <cell r="BK180" t="str">
            <v>(12) 99148-5859</v>
          </cell>
          <cell r="BL180" t="str">
            <v>(12) 3608-4481</v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>Não</v>
          </cell>
          <cell r="BS180">
            <v>0</v>
          </cell>
          <cell r="BT180" t="str">
            <v>Sim</v>
          </cell>
          <cell r="BU180" t="str">
            <v>BRASIL</v>
          </cell>
          <cell r="BV180" t="str">
            <v>POLÍCIA FEDERAL</v>
          </cell>
          <cell r="BW180" t="str">
            <v>FX935455</v>
          </cell>
          <cell r="BX180" t="str">
            <v>17/01/2019</v>
          </cell>
          <cell r="BY180" t="str">
            <v>16/01/2029</v>
          </cell>
        </row>
        <row r="181">
          <cell r="D181" t="str">
            <v>ALBERTO MARTINS DA COSTA</v>
          </cell>
          <cell r="E181" t="str">
            <v>ALBERTO MARTINS DA COSTA</v>
          </cell>
          <cell r="F181" t="str">
            <v>CHEFE DE MISSÃO</v>
          </cell>
          <cell r="G181" t="str">
            <v>ESCRITÓRIO</v>
          </cell>
          <cell r="H181" t="str">
            <v>ALBERTO MARTINS DA COSTA</v>
          </cell>
          <cell r="I181">
            <v>43691</v>
          </cell>
          <cell r="J181">
            <v>43692</v>
          </cell>
          <cell r="K181">
            <v>43711</v>
          </cell>
          <cell r="L181">
            <v>43710</v>
          </cell>
          <cell r="M181" t="str">
            <v>Centro de Treinamento Paraolímpico Brasileiro</v>
          </cell>
          <cell r="N181" t="str">
            <v>São Paulo</v>
          </cell>
          <cell r="O181" t="str">
            <v>Aeroporto Internacional de Guarulhos</v>
          </cell>
          <cell r="P181" t="str">
            <v>Guarulhos</v>
          </cell>
          <cell r="Q181" t="str">
            <v>196.480.906-10</v>
          </cell>
          <cell r="R181" t="str">
            <v>M 804.839</v>
          </cell>
          <cell r="S181" t="str">
            <v>PC</v>
          </cell>
          <cell r="T181" t="str">
            <v>MG</v>
          </cell>
          <cell r="U181" t="str">
            <v>19/03/2014</v>
          </cell>
          <cell r="V181" t="str">
            <v>ALBERTO</v>
          </cell>
          <cell r="W181" t="str">
            <v>MARTINS DA COSTA</v>
          </cell>
          <cell r="X181" t="str">
            <v>ALBERTO MARTINS DA COSTA</v>
          </cell>
          <cell r="Y181" t="str">
            <v>AMCOSTA@CPB.ORG.BR</v>
          </cell>
          <cell r="Z181" t="str">
            <v>28/03/1955</v>
          </cell>
          <cell r="AA181" t="str">
            <v>CASADO(A)</v>
          </cell>
          <cell r="AB181" t="str">
            <v>BRASIL</v>
          </cell>
          <cell r="AC181" t="str">
            <v>MG</v>
          </cell>
          <cell r="AD181" t="str">
            <v>UBERLÂNDIA</v>
          </cell>
          <cell r="AE181" t="str">
            <v>MASCULINO</v>
          </cell>
          <cell r="AF181" t="str">
            <v>CELINA FERREIRA MARTINS</v>
          </cell>
          <cell r="AG181" t="str">
            <v>BITTENCOURT MARTINS COSTA</v>
          </cell>
          <cell r="AH181" t="str">
            <v>COMITÊ PARAOLÍMPICO BRASILEIRO</v>
          </cell>
          <cell r="AI181" t="str">
            <v>CPB</v>
          </cell>
          <cell r="AJ181" t="str">
            <v>ANDREW PARSONS</v>
          </cell>
          <cell r="AK181" t="str">
            <v>aparsons@cpb.org.br</v>
          </cell>
          <cell r="AL181" t="str">
            <v>luca.scheid@gmail.com</v>
          </cell>
          <cell r="AM181" t="str">
            <v/>
          </cell>
          <cell r="AN181" t="str">
            <v/>
          </cell>
          <cell r="AO181" t="str">
            <v>74.0</v>
          </cell>
          <cell r="AP181" t="str">
            <v>1.7</v>
          </cell>
          <cell r="AQ181" t="str">
            <v/>
          </cell>
          <cell r="AR181" t="str">
            <v>PÓS-DOUTORADO COMPLETO</v>
          </cell>
          <cell r="AS181" t="str">
            <v>102.71948.57-1</v>
          </cell>
          <cell r="AT181" t="str">
            <v/>
          </cell>
          <cell r="AU181" t="str">
            <v/>
          </cell>
          <cell r="AV181" t="str">
            <v>Não</v>
          </cell>
          <cell r="AW181" t="str">
            <v>Não</v>
          </cell>
          <cell r="AX181" t="str">
            <v/>
          </cell>
          <cell r="AY181" t="str">
            <v>Não</v>
          </cell>
          <cell r="AZ181" t="str">
            <v>Não</v>
          </cell>
          <cell r="BA181">
            <v>0</v>
          </cell>
          <cell r="BB181" t="str">
            <v>11.065-201</v>
          </cell>
          <cell r="BC181" t="str">
            <v>AV. PRESIDENTE WILSON</v>
          </cell>
          <cell r="BD181" t="str">
            <v>2159</v>
          </cell>
          <cell r="BE181" t="str">
            <v>AP. 51</v>
          </cell>
          <cell r="BF181" t="str">
            <v>JOSÉ MENINO</v>
          </cell>
          <cell r="BG181" t="str">
            <v>BRASIL</v>
          </cell>
          <cell r="BH181" t="str">
            <v>SP</v>
          </cell>
          <cell r="BI181" t="str">
            <v>SANTOS</v>
          </cell>
          <cell r="BJ181" t="str">
            <v>AEROPORTO DE CONGONHAS</v>
          </cell>
          <cell r="BK181" t="str">
            <v>(11) 3270-4528</v>
          </cell>
          <cell r="BL181" t="str">
            <v>(11) 98894-4871</v>
          </cell>
          <cell r="BM181" t="str">
            <v>1</v>
          </cell>
          <cell r="BN181" t="str">
            <v>BANCO DO BRASIL S.A.</v>
          </cell>
          <cell r="BO181" t="str">
            <v>CONTA CORRENTE</v>
          </cell>
          <cell r="BP181" t="str">
            <v>4889-5</v>
          </cell>
          <cell r="BQ181" t="str">
            <v>5313-9</v>
          </cell>
          <cell r="BR181" t="str">
            <v>Não</v>
          </cell>
          <cell r="BS181">
            <v>0</v>
          </cell>
          <cell r="BT181" t="str">
            <v>Sim</v>
          </cell>
          <cell r="BU181" t="str">
            <v>BRASIL</v>
          </cell>
          <cell r="BV181" t="str">
            <v>POLÍCIA FEDERAL</v>
          </cell>
          <cell r="BW181" t="str">
            <v>FU229773</v>
          </cell>
          <cell r="BX181" t="str">
            <v>03/10/2017</v>
          </cell>
          <cell r="BY181" t="str">
            <v>02/10/2027</v>
          </cell>
        </row>
        <row r="182">
          <cell r="D182" t="str">
            <v>AMARANTA ADJUTO VELOSO</v>
          </cell>
          <cell r="E182" t="str">
            <v>AMARANTA ADJUTO VELOSO</v>
          </cell>
          <cell r="F182" t="str">
            <v>OFICIAL ADMINISTRATIVO</v>
          </cell>
          <cell r="G182" t="str">
            <v>ESCRITÓRIO</v>
          </cell>
          <cell r="H182" t="str">
            <v>AMARANTA ADJUTO VELOSO</v>
          </cell>
          <cell r="I182">
            <v>43694</v>
          </cell>
          <cell r="J182">
            <v>43695</v>
          </cell>
          <cell r="K182">
            <v>43709</v>
          </cell>
          <cell r="L182">
            <v>43708</v>
          </cell>
          <cell r="M182" t="str">
            <v>Centro de Treinamento Paraolímpico Brasileiro</v>
          </cell>
          <cell r="N182" t="str">
            <v>São Paulo</v>
          </cell>
          <cell r="O182" t="str">
            <v>Aeroporto Internacional de Guarulhos</v>
          </cell>
          <cell r="P182" t="str">
            <v>Guarulhos</v>
          </cell>
          <cell r="Q182" t="str">
            <v>997.953.291-20</v>
          </cell>
          <cell r="R182" t="str">
            <v>2109526</v>
          </cell>
          <cell r="S182" t="str">
            <v>SSP</v>
          </cell>
          <cell r="T182" t="str">
            <v>DF</v>
          </cell>
          <cell r="U182" t="str">
            <v>03/10/2013</v>
          </cell>
          <cell r="V182" t="str">
            <v>AMARANTA</v>
          </cell>
          <cell r="W182" t="str">
            <v>ADJUTO VELOSO</v>
          </cell>
          <cell r="X182" t="str">
            <v>AMARANTA VELOSO</v>
          </cell>
          <cell r="Y182" t="str">
            <v>AMARANTA@CPB.ORG.BR</v>
          </cell>
          <cell r="Z182" t="str">
            <v>06/04/1982</v>
          </cell>
          <cell r="AA182" t="str">
            <v>SOLTEIRO(A)</v>
          </cell>
          <cell r="AB182" t="str">
            <v>BRASIL</v>
          </cell>
          <cell r="AC182" t="str">
            <v>DF</v>
          </cell>
          <cell r="AD182" t="str">
            <v>BRASÍLIA</v>
          </cell>
          <cell r="AE182" t="str">
            <v>FEMININO</v>
          </cell>
          <cell r="AF182" t="str">
            <v>IEDA MARIA ADJUTO ULHOA VELOSO</v>
          </cell>
          <cell r="AG182" t="str">
            <v>HELIO EUSTAQUIO VELOSO</v>
          </cell>
          <cell r="AH182" t="str">
            <v>SEM CLUBE</v>
          </cell>
          <cell r="AI182" t="str">
            <v>SEM CLUBE</v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>0.0</v>
          </cell>
          <cell r="AP182" t="str">
            <v>0.0</v>
          </cell>
          <cell r="AQ182" t="str">
            <v/>
          </cell>
          <cell r="AR182" t="str">
            <v>ENSINO SUPERIOR COMPLETO</v>
          </cell>
          <cell r="AS182" t="str">
            <v/>
          </cell>
          <cell r="AT182" t="str">
            <v/>
          </cell>
          <cell r="AU182" t="str">
            <v/>
          </cell>
          <cell r="AV182" t="str">
            <v>Não</v>
          </cell>
          <cell r="AW182" t="str">
            <v>Não</v>
          </cell>
          <cell r="AX182" t="str">
            <v/>
          </cell>
          <cell r="AY182" t="str">
            <v>Não</v>
          </cell>
          <cell r="AZ182" t="str">
            <v>Não</v>
          </cell>
          <cell r="BA182">
            <v>0</v>
          </cell>
          <cell r="BB182" t="str">
            <v>70.760-712</v>
          </cell>
          <cell r="BC182" t="str">
            <v>RUA GALLEAZZO ALESSI</v>
          </cell>
          <cell r="BD182" t="str">
            <v>70</v>
          </cell>
          <cell r="BE182" t="str">
            <v>41</v>
          </cell>
          <cell r="BF182" t="str">
            <v>SAUDE</v>
          </cell>
          <cell r="BG182" t="str">
            <v>BRASIL</v>
          </cell>
          <cell r="BH182" t="str">
            <v>SP</v>
          </cell>
          <cell r="BI182" t="str">
            <v>SÃO PAULO</v>
          </cell>
          <cell r="BJ182" t="str">
            <v>AEROPORTO DE CONGONHAS</v>
          </cell>
          <cell r="BK182" t="str">
            <v>(61) 98101-9040</v>
          </cell>
          <cell r="BL182" t="str">
            <v/>
          </cell>
          <cell r="BM182" t="str">
            <v>33</v>
          </cell>
          <cell r="BN182" t="str">
            <v>BANCO SANTANDER (BRASIL) S.A.</v>
          </cell>
          <cell r="BO182" t="str">
            <v>CONTA CORRENTE</v>
          </cell>
          <cell r="BP182" t="str">
            <v>2269</v>
          </cell>
          <cell r="BQ182" t="str">
            <v>01018350-1</v>
          </cell>
          <cell r="BR182" t="str">
            <v>Não</v>
          </cell>
          <cell r="BS182">
            <v>0</v>
          </cell>
          <cell r="BT182" t="str">
            <v>Sim</v>
          </cell>
          <cell r="BU182" t="str">
            <v>BRASIL</v>
          </cell>
          <cell r="BV182" t="str">
            <v>POLÍCIA FEDERAL</v>
          </cell>
          <cell r="BW182" t="str">
            <v>FZ274918</v>
          </cell>
          <cell r="BX182" t="str">
            <v>13/05/2019</v>
          </cell>
          <cell r="BY182" t="str">
            <v>12/05/2029</v>
          </cell>
        </row>
        <row r="183">
          <cell r="D183" t="str">
            <v>DANIELLE PENHA LIMA</v>
          </cell>
          <cell r="E183" t="str">
            <v>DANIELLE PENHA LIMA</v>
          </cell>
          <cell r="F183" t="str">
            <v>ATTACHÉ DE IMPRENSA</v>
          </cell>
          <cell r="G183" t="str">
            <v>ESCRITÓRIO</v>
          </cell>
          <cell r="H183" t="e">
            <v>#N/A</v>
          </cell>
          <cell r="I183">
            <v>43694</v>
          </cell>
          <cell r="J183">
            <v>43695</v>
          </cell>
          <cell r="K183">
            <v>43712</v>
          </cell>
          <cell r="L183">
            <v>43711</v>
          </cell>
          <cell r="M183" t="str">
            <v>Centro de Treinamento Paraolímpico Brasileiro</v>
          </cell>
          <cell r="N183" t="str">
            <v>São Paulo</v>
          </cell>
          <cell r="O183" t="str">
            <v>Aeroporto Internacional de Guarulhos</v>
          </cell>
          <cell r="P183" t="str">
            <v>Guarulhos</v>
          </cell>
          <cell r="Q183" t="str">
            <v>057.725.857-54</v>
          </cell>
          <cell r="R183" t="str">
            <v>020256002-5</v>
          </cell>
          <cell r="S183" t="str">
            <v>DIC</v>
          </cell>
          <cell r="T183" t="str">
            <v>RJ</v>
          </cell>
          <cell r="U183" t="str">
            <v>11/03/2005</v>
          </cell>
          <cell r="V183" t="str">
            <v>DANIELLE</v>
          </cell>
          <cell r="W183" t="str">
            <v>PENHA LIMA</v>
          </cell>
          <cell r="X183" t="str">
            <v>DANIELLE</v>
          </cell>
          <cell r="Y183" t="str">
            <v>DANIELLE@ANDEF.ORG.BR</v>
          </cell>
          <cell r="Z183" t="str">
            <v>25/06/1986</v>
          </cell>
          <cell r="AA183" t="str">
            <v>SOLTEIRO(A)</v>
          </cell>
          <cell r="AB183" t="str">
            <v>BRASIL</v>
          </cell>
          <cell r="AC183" t="str">
            <v>RJ</v>
          </cell>
          <cell r="AD183" t="str">
            <v>SÃO GONÇALO</v>
          </cell>
          <cell r="AE183" t="str">
            <v>FEMININO</v>
          </cell>
          <cell r="AF183" t="str">
            <v>ELIZABETH DA SILVA PENHA LIMA</v>
          </cell>
          <cell r="AG183" t="str">
            <v>MARCOS AUGUSTO DA COSTA LIMA</v>
          </cell>
          <cell r="AH183" t="str">
            <v>SEM CLUBE</v>
          </cell>
          <cell r="AI183" t="str">
            <v>SEM CLUBE</v>
          </cell>
          <cell r="AJ183" t="str">
            <v/>
          </cell>
          <cell r="AK183" t="str">
            <v/>
          </cell>
          <cell r="AL183" t="str">
            <v/>
          </cell>
          <cell r="AM183" t="str">
            <v>COMITÊ PARALÍMPICO BRASILEIRO</v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>PÓS-GRADUAÇÃO COMPLETA</v>
          </cell>
          <cell r="AS183" t="str">
            <v/>
          </cell>
          <cell r="AT183" t="str">
            <v/>
          </cell>
          <cell r="AU183" t="str">
            <v/>
          </cell>
          <cell r="AV183" t="str">
            <v>Não</v>
          </cell>
          <cell r="AW183" t="str">
            <v>Não</v>
          </cell>
          <cell r="AX183" t="str">
            <v/>
          </cell>
          <cell r="AY183" t="str">
            <v>Não</v>
          </cell>
          <cell r="AZ183" t="str">
            <v>Não</v>
          </cell>
          <cell r="BA183">
            <v>0</v>
          </cell>
          <cell r="BB183" t="str">
            <v>24.330-000</v>
          </cell>
          <cell r="BC183" t="str">
            <v xml:space="preserve">EST. SEN FERNANDES DA CUNHA,  </v>
          </cell>
          <cell r="BD183" t="str">
            <v>1330</v>
          </cell>
          <cell r="BE183" t="str">
            <v>QD 7 LT 6</v>
          </cell>
          <cell r="BF183" t="str">
            <v>RIO DO OURO</v>
          </cell>
          <cell r="BG183" t="str">
            <v>BRASIL</v>
          </cell>
          <cell r="BH183" t="str">
            <v>RJ</v>
          </cell>
          <cell r="BI183" t="str">
            <v>NITERÓI</v>
          </cell>
          <cell r="BJ183" t="str">
            <v>AEROPORTO SANTOS DUMONT</v>
          </cell>
          <cell r="BK183" t="str">
            <v>(21) 99500-8338</v>
          </cell>
          <cell r="BL183" t="str">
            <v/>
          </cell>
          <cell r="BM183" t="str">
            <v>184</v>
          </cell>
          <cell r="BN183" t="str">
            <v>BANCO ITAÚ BBA S.A.</v>
          </cell>
          <cell r="BO183" t="str">
            <v>CONTA CORRENTE</v>
          </cell>
          <cell r="BP183" t="str">
            <v>8563</v>
          </cell>
          <cell r="BQ183" t="str">
            <v>01326-0</v>
          </cell>
          <cell r="BR183" t="str">
            <v>Não</v>
          </cell>
          <cell r="BS183">
            <v>0</v>
          </cell>
          <cell r="BT183" t="str">
            <v>Sim</v>
          </cell>
          <cell r="BU183" t="str">
            <v>BRASIL</v>
          </cell>
          <cell r="BV183" t="str">
            <v>POLÍCIA FEDERAL</v>
          </cell>
          <cell r="BW183" t="str">
            <v>FS708427</v>
          </cell>
          <cell r="BX183" t="str">
            <v>13/03/2017</v>
          </cell>
          <cell r="BY183" t="str">
            <v>12/03/2027</v>
          </cell>
        </row>
        <row r="184">
          <cell r="D184" t="str">
            <v>DANILO APARECIDO MORALES</v>
          </cell>
          <cell r="E184" t="str">
            <v>DANILO APARECIDO MORALES</v>
          </cell>
          <cell r="F184" t="str">
            <v>OFICIAL ADMINISTRATIVO</v>
          </cell>
          <cell r="G184" t="str">
            <v>ESCRITÓRIO</v>
          </cell>
          <cell r="H184" t="str">
            <v>DANILO APARECIDO MORALES</v>
          </cell>
          <cell r="I184">
            <v>43693</v>
          </cell>
          <cell r="J184">
            <v>43694</v>
          </cell>
          <cell r="K184">
            <v>43709</v>
          </cell>
          <cell r="L184">
            <v>43708</v>
          </cell>
          <cell r="M184" t="str">
            <v>Centro de Treinamento Paraolímpico Brasileiro</v>
          </cell>
          <cell r="N184" t="str">
            <v>São Paulo</v>
          </cell>
          <cell r="O184" t="str">
            <v>Vila Parapan-Americana de Lima</v>
          </cell>
          <cell r="P184" t="str">
            <v>Lima</v>
          </cell>
          <cell r="Q184" t="str">
            <v>316.585.338-01</v>
          </cell>
          <cell r="R184" t="str">
            <v>417848845</v>
          </cell>
          <cell r="S184" t="str">
            <v>SSP</v>
          </cell>
          <cell r="T184" t="str">
            <v>SP</v>
          </cell>
          <cell r="U184" t="str">
            <v>29/09/2016</v>
          </cell>
          <cell r="V184" t="str">
            <v>DANILO</v>
          </cell>
          <cell r="W184" t="str">
            <v>APARECIDO MORALES</v>
          </cell>
          <cell r="X184" t="str">
            <v>DANILO MORALES</v>
          </cell>
          <cell r="Y184" t="str">
            <v>DANILO.MORALES@CPB.ORG.BR</v>
          </cell>
          <cell r="Z184" t="str">
            <v>27/02/1984</v>
          </cell>
          <cell r="AA184" t="str">
            <v>SOLTEIRO(A)</v>
          </cell>
          <cell r="AB184" t="str">
            <v>BRASIL</v>
          </cell>
          <cell r="AC184" t="str">
            <v>SP</v>
          </cell>
          <cell r="AD184" t="str">
            <v>LIMEIRA</v>
          </cell>
          <cell r="AE184" t="str">
            <v>MASCULINO</v>
          </cell>
          <cell r="AF184" t="str">
            <v>MARIA INES DA SILVA MORALES</v>
          </cell>
          <cell r="AG184" t="str">
            <v>JOSE APARECIDO MORALES</v>
          </cell>
          <cell r="AH184" t="str">
            <v>COMITÊ PARAOLÍMPICO BRASILEIRO</v>
          </cell>
          <cell r="AI184" t="str">
            <v>CPB</v>
          </cell>
          <cell r="AJ184" t="str">
            <v>ANDREW PARSONS</v>
          </cell>
          <cell r="AK184" t="str">
            <v>aparsons@cpb.org.br</v>
          </cell>
          <cell r="AL184" t="str">
            <v>luca.scheid@gmail.com</v>
          </cell>
          <cell r="AM184" t="str">
            <v/>
          </cell>
          <cell r="AN184" t="str">
            <v/>
          </cell>
          <cell r="AO184" t="str">
            <v>81.0</v>
          </cell>
          <cell r="AP184" t="str">
            <v>1.77</v>
          </cell>
          <cell r="AQ184" t="str">
            <v/>
          </cell>
          <cell r="AR184" t="str">
            <v>ENSINO SUPERIOR COMPLETO</v>
          </cell>
          <cell r="AS184" t="str">
            <v>127.79311.24-1</v>
          </cell>
          <cell r="AT184" t="str">
            <v/>
          </cell>
          <cell r="AU184" t="str">
            <v/>
          </cell>
          <cell r="AV184" t="str">
            <v>Não</v>
          </cell>
          <cell r="AW184" t="str">
            <v>Não</v>
          </cell>
          <cell r="AX184" t="str">
            <v/>
          </cell>
          <cell r="AY184" t="str">
            <v>Não</v>
          </cell>
          <cell r="AZ184" t="str">
            <v>Não</v>
          </cell>
          <cell r="BA184">
            <v>0</v>
          </cell>
          <cell r="BB184" t="str">
            <v>13.485-052</v>
          </cell>
          <cell r="BC184" t="str">
            <v>RUA JEQUITIBA</v>
          </cell>
          <cell r="BD184" t="str">
            <v>208</v>
          </cell>
          <cell r="BE184" t="str">
            <v/>
          </cell>
          <cell r="BF184" t="str">
            <v>JARDIM HORTENCIA</v>
          </cell>
          <cell r="BG184" t="str">
            <v>BRASIL</v>
          </cell>
          <cell r="BH184" t="str">
            <v>SP</v>
          </cell>
          <cell r="BI184" t="str">
            <v>LIMEIRA</v>
          </cell>
          <cell r="BJ184" t="str">
            <v>AEROPORTO DE CONGONHAS</v>
          </cell>
          <cell r="BK184" t="str">
            <v>(19) 9930-2028</v>
          </cell>
          <cell r="BL184" t="str">
            <v/>
          </cell>
          <cell r="BM184" t="str">
            <v>1</v>
          </cell>
          <cell r="BN184" t="str">
            <v>BANCO DO BRASIL S.A.</v>
          </cell>
          <cell r="BO184" t="str">
            <v>CONTA CORRENTE</v>
          </cell>
          <cell r="BP184" t="str">
            <v>0216-0</v>
          </cell>
          <cell r="BQ184" t="str">
            <v>48184-0</v>
          </cell>
          <cell r="BR184" t="str">
            <v>Não</v>
          </cell>
          <cell r="BS184">
            <v>0</v>
          </cell>
          <cell r="BT184" t="str">
            <v>Sim</v>
          </cell>
          <cell r="BU184" t="str">
            <v>BRASIL</v>
          </cell>
          <cell r="BV184" t="str">
            <v>POLÍCIA FEDERAL</v>
          </cell>
          <cell r="BW184" t="str">
            <v>FR650043</v>
          </cell>
          <cell r="BX184" t="str">
            <v>29/09/2016</v>
          </cell>
          <cell r="BY184" t="str">
            <v>28/09/2026</v>
          </cell>
        </row>
        <row r="185">
          <cell r="D185" t="str">
            <v>FERNANDO MUALEM COELHO</v>
          </cell>
          <cell r="E185" t="str">
            <v>FERNANDO MUALEM COELHO</v>
          </cell>
          <cell r="F185" t="str">
            <v>OFICIAL ADMINISTRATIVO</v>
          </cell>
          <cell r="G185" t="str">
            <v>ESCRITÓRIO</v>
          </cell>
          <cell r="H185" t="str">
            <v>FERNANDO MUALEM COELHO</v>
          </cell>
          <cell r="I185">
            <v>43692</v>
          </cell>
          <cell r="J185">
            <v>43693</v>
          </cell>
          <cell r="K185">
            <v>43712</v>
          </cell>
          <cell r="L185">
            <v>43711</v>
          </cell>
          <cell r="M185" t="str">
            <v>Centro de Treinamento Paraolímpico Brasileiro</v>
          </cell>
          <cell r="N185" t="str">
            <v>São Paulo</v>
          </cell>
          <cell r="O185" t="str">
            <v>Aeroporto Internacional de Guarulhos</v>
          </cell>
          <cell r="P185" t="str">
            <v>Guarulhos</v>
          </cell>
          <cell r="Q185" t="str">
            <v>332.007.898-40</v>
          </cell>
          <cell r="R185" t="str">
            <v>27106464X</v>
          </cell>
          <cell r="S185" t="str">
            <v>SSP</v>
          </cell>
          <cell r="T185" t="str">
            <v>SP</v>
          </cell>
          <cell r="U185" t="str">
            <v>10/01/2012</v>
          </cell>
          <cell r="V185" t="str">
            <v>FERNANDO</v>
          </cell>
          <cell r="W185" t="str">
            <v>MUALEM COELHO</v>
          </cell>
          <cell r="X185" t="str">
            <v>FERNANDO</v>
          </cell>
          <cell r="Y185" t="str">
            <v>FERNANDO.MUALEM@CPB.ORG.BR</v>
          </cell>
          <cell r="Z185" t="str">
            <v>22/02/1985</v>
          </cell>
          <cell r="AA185" t="str">
            <v>CASADO(A)</v>
          </cell>
          <cell r="AB185" t="str">
            <v>BRASIL</v>
          </cell>
          <cell r="AC185" t="str">
            <v>SP</v>
          </cell>
          <cell r="AD185" t="str">
            <v>SANTOS</v>
          </cell>
          <cell r="AE185" t="str">
            <v>MASCULINO</v>
          </cell>
          <cell r="AF185" t="str">
            <v>ADRIANA LEÃO MUALEM</v>
          </cell>
          <cell r="AG185" t="str">
            <v>JAYRO MARTINS COELHO JUNIOR</v>
          </cell>
          <cell r="AH185" t="str">
            <v>SEM CLUBE</v>
          </cell>
          <cell r="AI185" t="str">
            <v>SEM CLUBE</v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  <cell r="AN185" t="str">
            <v/>
          </cell>
          <cell r="AO185" t="str">
            <v>0.0</v>
          </cell>
          <cell r="AP185" t="str">
            <v>0.0</v>
          </cell>
          <cell r="AQ185" t="str">
            <v/>
          </cell>
          <cell r="AR185" t="str">
            <v>ENSINO SUPERIOR COMPLETO</v>
          </cell>
          <cell r="AS185" t="str">
            <v/>
          </cell>
          <cell r="AT185" t="str">
            <v/>
          </cell>
          <cell r="AU185" t="str">
            <v/>
          </cell>
          <cell r="AV185" t="str">
            <v>Não</v>
          </cell>
          <cell r="AW185" t="str">
            <v>Não</v>
          </cell>
          <cell r="AX185" t="str">
            <v/>
          </cell>
          <cell r="AY185" t="str">
            <v>Não</v>
          </cell>
          <cell r="AZ185" t="str">
            <v>Não</v>
          </cell>
          <cell r="BA185">
            <v>0</v>
          </cell>
          <cell r="BB185" t="str">
            <v>11.040-040</v>
          </cell>
          <cell r="BC185" t="str">
            <v>RUA LUIS MARQUES GASPAR</v>
          </cell>
          <cell r="BD185" t="str">
            <v>75</v>
          </cell>
          <cell r="BE185" t="str">
            <v>APTO 407 PORTA 04</v>
          </cell>
          <cell r="BF185" t="str">
            <v>APARECIDA</v>
          </cell>
          <cell r="BG185" t="str">
            <v>BRASIL</v>
          </cell>
          <cell r="BH185" t="str">
            <v>SP</v>
          </cell>
          <cell r="BI185" t="str">
            <v>SANTOS</v>
          </cell>
          <cell r="BJ185" t="str">
            <v>AEROPORTO DE CONGONHAS</v>
          </cell>
          <cell r="BK185" t="str">
            <v>(13) 97403-2309</v>
          </cell>
          <cell r="BL185" t="str">
            <v>(13) 3236-3252</v>
          </cell>
          <cell r="BM185" t="str">
            <v>104</v>
          </cell>
          <cell r="BN185" t="str">
            <v>CAIXA ECONÔMICA FEDERAL</v>
          </cell>
          <cell r="BO185" t="str">
            <v>CONTA POUPANÇA</v>
          </cell>
          <cell r="BP185" t="str">
            <v>4140</v>
          </cell>
          <cell r="BQ185" t="str">
            <v>13452-4</v>
          </cell>
          <cell r="BR185" t="str">
            <v>Sim</v>
          </cell>
          <cell r="BS185">
            <v>1</v>
          </cell>
          <cell r="BT185" t="str">
            <v>Sim</v>
          </cell>
          <cell r="BU185" t="str">
            <v>BRASIL</v>
          </cell>
          <cell r="BV185" t="str">
            <v>POLÍCIA FEDERAL</v>
          </cell>
          <cell r="BW185" t="str">
            <v>FW842035</v>
          </cell>
          <cell r="BX185" t="str">
            <v>28/08/2019</v>
          </cell>
          <cell r="BY185" t="str">
            <v>27/08/2028</v>
          </cell>
        </row>
        <row r="186">
          <cell r="D186" t="str">
            <v>JONAS RODRIGO ALVES PEREIRA FREIRE</v>
          </cell>
          <cell r="E186" t="str">
            <v>JONAS RODRIGO ALVES PEREIRA FREIRE</v>
          </cell>
          <cell r="F186" t="str">
            <v>SUB-CHEFE DE MISSÃO</v>
          </cell>
          <cell r="G186" t="str">
            <v>ESCRITÓRIO</v>
          </cell>
          <cell r="H186" t="str">
            <v>JONAS RODRIGO ALVES PEREIRA FREIRE</v>
          </cell>
          <cell r="I186">
            <v>43694</v>
          </cell>
          <cell r="J186">
            <v>43695</v>
          </cell>
          <cell r="K186">
            <v>43709</v>
          </cell>
          <cell r="L186">
            <v>43708</v>
          </cell>
          <cell r="M186" t="str">
            <v>Centro de Treinamento Paraolímpico Brasileiro</v>
          </cell>
          <cell r="N186" t="str">
            <v>São Paulo</v>
          </cell>
          <cell r="O186" t="str">
            <v>Vila Parapan-Americana de Lima</v>
          </cell>
          <cell r="P186" t="str">
            <v>Lima</v>
          </cell>
          <cell r="Q186" t="str">
            <v>264.743.498-08</v>
          </cell>
          <cell r="R186" t="str">
            <v>251556566</v>
          </cell>
          <cell r="S186" t="str">
            <v>SSP</v>
          </cell>
          <cell r="T186" t="str">
            <v>SP</v>
          </cell>
          <cell r="U186" t="str">
            <v>10/01/2006</v>
          </cell>
          <cell r="V186" t="str">
            <v>JONAS RODRIGO</v>
          </cell>
          <cell r="W186" t="str">
            <v>ALVES PEREIRA FREIRE</v>
          </cell>
          <cell r="X186" t="str">
            <v>JONAS FREIRE</v>
          </cell>
          <cell r="Y186" t="str">
            <v>JONAS@CPB.ORG.BR</v>
          </cell>
          <cell r="Z186" t="str">
            <v>19/04/1977</v>
          </cell>
          <cell r="AA186" t="str">
            <v>CASADO(A)</v>
          </cell>
          <cell r="AB186" t="str">
            <v>BRASIL</v>
          </cell>
          <cell r="AC186" t="str">
            <v>SP</v>
          </cell>
          <cell r="AD186" t="str">
            <v>SÃO PAULO</v>
          </cell>
          <cell r="AE186" t="str">
            <v>MASCULINO</v>
          </cell>
          <cell r="AF186" t="str">
            <v>DAGMÊ ALVES PEREIRA FREIRE</v>
          </cell>
          <cell r="AG186" t="str">
            <v>RUBENS CELSO ESCOBAR FREIRE</v>
          </cell>
          <cell r="AH186" t="str">
            <v>SEM CLUBE</v>
          </cell>
          <cell r="AI186" t="str">
            <v>SEM CLUBE</v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/>
          </cell>
          <cell r="AR186" t="str">
            <v>ENSINO SUPERIOR COMPLETO</v>
          </cell>
          <cell r="AS186" t="str">
            <v/>
          </cell>
          <cell r="AT186" t="str">
            <v>CREF 053496-G/SP</v>
          </cell>
          <cell r="AU186" t="str">
            <v/>
          </cell>
          <cell r="AV186" t="str">
            <v>Não</v>
          </cell>
          <cell r="AW186" t="str">
            <v>Não</v>
          </cell>
          <cell r="AX186" t="str">
            <v/>
          </cell>
          <cell r="AY186" t="str">
            <v>Não</v>
          </cell>
          <cell r="AZ186" t="str">
            <v>Não</v>
          </cell>
          <cell r="BA186">
            <v>0</v>
          </cell>
          <cell r="BB186" t="str">
            <v>02.310-002</v>
          </cell>
          <cell r="BC186" t="str">
            <v>AV. MAZZEI, P 122</v>
          </cell>
          <cell r="BD186" t="str">
            <v>1.414 A</v>
          </cell>
          <cell r="BE186" t="str">
            <v/>
          </cell>
          <cell r="BF186" t="str">
            <v>VILA MAZZEI</v>
          </cell>
          <cell r="BG186" t="str">
            <v>BRASIL</v>
          </cell>
          <cell r="BH186" t="str">
            <v>SP</v>
          </cell>
          <cell r="BI186" t="str">
            <v>SÃO PAULO</v>
          </cell>
          <cell r="BJ186" t="str">
            <v>AEROPORTO DE CONGONHAS</v>
          </cell>
          <cell r="BK186" t="str">
            <v>(11) 97653-1102</v>
          </cell>
          <cell r="BL186" t="str">
            <v>(11) 2263-0232</v>
          </cell>
          <cell r="BM186" t="str">
            <v>184</v>
          </cell>
          <cell r="BN186" t="str">
            <v>BANCO ITAÚ BBA S.A.</v>
          </cell>
          <cell r="BO186" t="str">
            <v>CONTA CORRENTE</v>
          </cell>
          <cell r="BP186" t="str">
            <v>9174</v>
          </cell>
          <cell r="BQ186" t="str">
            <v>01619-7</v>
          </cell>
          <cell r="BR186" t="str">
            <v>Sim</v>
          </cell>
          <cell r="BS186">
            <v>2</v>
          </cell>
          <cell r="BT186" t="str">
            <v>Sim</v>
          </cell>
          <cell r="BU186" t="str">
            <v>BRASIL</v>
          </cell>
          <cell r="BV186" t="str">
            <v>POLÍCIA FEDERAL</v>
          </cell>
          <cell r="BW186" t="str">
            <v>FW360806</v>
          </cell>
          <cell r="BX186" t="str">
            <v>02/07/2018</v>
          </cell>
          <cell r="BY186" t="str">
            <v>01/07/2028</v>
          </cell>
        </row>
        <row r="187">
          <cell r="D187" t="str">
            <v>JULIO RICARDO TRIGO</v>
          </cell>
          <cell r="E187" t="str">
            <v>JULIO RICARDO TRIGO</v>
          </cell>
          <cell r="F187" t="str">
            <v>OFICIAL ADMINISTRATIVO</v>
          </cell>
          <cell r="G187" t="str">
            <v>ESCRITÓRIO</v>
          </cell>
          <cell r="H187" t="str">
            <v>JULIO RICARDO TRIGO</v>
          </cell>
          <cell r="I187">
            <v>43692</v>
          </cell>
          <cell r="J187">
            <v>43693</v>
          </cell>
          <cell r="K187">
            <v>43712</v>
          </cell>
          <cell r="L187">
            <v>43711</v>
          </cell>
          <cell r="M187" t="str">
            <v>Centro de Treinamento Paraolímpico Brasileiro</v>
          </cell>
          <cell r="N187" t="str">
            <v>São Paulo</v>
          </cell>
          <cell r="O187" t="str">
            <v>Aeroporto Internacional de Guarulhos</v>
          </cell>
          <cell r="P187" t="str">
            <v>Guarulhos</v>
          </cell>
          <cell r="Q187" t="str">
            <v>146.260.058-10</v>
          </cell>
          <cell r="R187" t="str">
            <v>219791065</v>
          </cell>
          <cell r="S187" t="str">
            <v>SSP-SP</v>
          </cell>
          <cell r="T187" t="str">
            <v>SP</v>
          </cell>
          <cell r="U187" t="str">
            <v>07/12/2009</v>
          </cell>
          <cell r="V187" t="str">
            <v>JULIO RICARDO</v>
          </cell>
          <cell r="W187" t="str">
            <v>TRIGO</v>
          </cell>
          <cell r="X187" t="str">
            <v>JULIO</v>
          </cell>
          <cell r="Y187" t="str">
            <v>JULIORICARDOTRIGO@GMAIL.COM</v>
          </cell>
          <cell r="Z187" t="str">
            <v>12/05/1972</v>
          </cell>
          <cell r="AA187" t="str">
            <v>CASADO(A)</v>
          </cell>
          <cell r="AB187" t="str">
            <v>BRASIL</v>
          </cell>
          <cell r="AC187" t="str">
            <v>SP</v>
          </cell>
          <cell r="AD187" t="str">
            <v>SANTO ANDRÉ</v>
          </cell>
          <cell r="AE187" t="str">
            <v>MASCULINO</v>
          </cell>
          <cell r="AF187" t="str">
            <v>APARECIDA DOS SANTOS TRIGO</v>
          </cell>
          <cell r="AG187" t="str">
            <v>NELSON GALAN TRIGO</v>
          </cell>
          <cell r="AH187" t="str">
            <v>SEM CLUBE</v>
          </cell>
          <cell r="AI187" t="str">
            <v>SEM CLUBE</v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>78.0</v>
          </cell>
          <cell r="AP187" t="str">
            <v>1.8</v>
          </cell>
          <cell r="AQ187" t="str">
            <v/>
          </cell>
          <cell r="AR187" t="str">
            <v>PÓS-GRADUAÇÃO COMPLETA</v>
          </cell>
          <cell r="AS187" t="str">
            <v/>
          </cell>
          <cell r="AT187" t="str">
            <v>CREF 7336 G/SP</v>
          </cell>
          <cell r="AU187" t="str">
            <v/>
          </cell>
          <cell r="AV187" t="str">
            <v>Não</v>
          </cell>
          <cell r="AW187" t="str">
            <v>Não</v>
          </cell>
          <cell r="AX187" t="str">
            <v/>
          </cell>
          <cell r="AY187" t="str">
            <v>Não</v>
          </cell>
          <cell r="AZ187" t="str">
            <v>Não</v>
          </cell>
          <cell r="BA187">
            <v>0</v>
          </cell>
          <cell r="BB187" t="str">
            <v>09.760-280</v>
          </cell>
          <cell r="BC187" t="str">
            <v xml:space="preserve">AVENIDA ARMANDO ITALO SETTI </v>
          </cell>
          <cell r="BD187" t="str">
            <v>401</v>
          </cell>
          <cell r="BE187" t="str">
            <v>APTO 121A</v>
          </cell>
          <cell r="BF187" t="str">
            <v>BAETA NEVES</v>
          </cell>
          <cell r="BG187" t="str">
            <v>BRASIL</v>
          </cell>
          <cell r="BH187" t="str">
            <v>SP</v>
          </cell>
          <cell r="BI187" t="str">
            <v>SÃO BERNARDO DO CAMPO</v>
          </cell>
          <cell r="BJ187" t="str">
            <v>AEROPORTO DE CONGONHAS</v>
          </cell>
          <cell r="BK187" t="str">
            <v>(11) 99752-3589</v>
          </cell>
          <cell r="BL187" t="str">
            <v>(11) 4123-4902</v>
          </cell>
          <cell r="BM187" t="str">
            <v>33</v>
          </cell>
          <cell r="BN187" t="str">
            <v>BANCO SANTANDER (BRASIL) S.A.</v>
          </cell>
          <cell r="BO187" t="str">
            <v>CONTA CORRENTE</v>
          </cell>
          <cell r="BP187" t="str">
            <v>0110</v>
          </cell>
          <cell r="BQ187" t="str">
            <v>01022307-7</v>
          </cell>
          <cell r="BR187" t="str">
            <v>Sim</v>
          </cell>
          <cell r="BS187">
            <v>3</v>
          </cell>
          <cell r="BT187" t="str">
            <v>Sim</v>
          </cell>
          <cell r="BU187" t="str">
            <v>BRASIL</v>
          </cell>
          <cell r="BV187" t="str">
            <v>POLÍCIA FEDERAL</v>
          </cell>
          <cell r="BW187" t="str">
            <v>FP097136</v>
          </cell>
          <cell r="BX187" t="str">
            <v>19/01/2016</v>
          </cell>
          <cell r="BY187" t="str">
            <v>18/01/2026</v>
          </cell>
        </row>
        <row r="188">
          <cell r="D188" t="str">
            <v>LUIZ FERNANDO LAURITO FILHO</v>
          </cell>
          <cell r="E188" t="str">
            <v>LUIZ FERNANDO LAURITO FILHO</v>
          </cell>
          <cell r="F188" t="str">
            <v>OFICIAL ADMINISTRATIVO</v>
          </cell>
          <cell r="G188" t="str">
            <v>ESCRITÓRIO</v>
          </cell>
          <cell r="H188" t="str">
            <v>LUIZ FERNANDO LAURITO FILHO</v>
          </cell>
          <cell r="I188">
            <v>43694</v>
          </cell>
          <cell r="J188">
            <v>43695</v>
          </cell>
          <cell r="K188">
            <v>43711</v>
          </cell>
          <cell r="L188">
            <v>43710</v>
          </cell>
          <cell r="M188" t="str">
            <v>Centro de Treinamento Paraolímpico Brasileiro</v>
          </cell>
          <cell r="N188" t="str">
            <v>São Paulo</v>
          </cell>
          <cell r="O188" t="str">
            <v>Aeroporto Internacional de Guarulhos</v>
          </cell>
          <cell r="P188" t="str">
            <v>Guarulhos</v>
          </cell>
          <cell r="Q188" t="str">
            <v>124.323.517-97</v>
          </cell>
          <cell r="R188" t="str">
            <v>22454462-7</v>
          </cell>
          <cell r="S188" t="str">
            <v>DETRAN</v>
          </cell>
          <cell r="T188" t="str">
            <v>RJ</v>
          </cell>
          <cell r="U188" t="str">
            <v>20/09/2005</v>
          </cell>
          <cell r="V188" t="str">
            <v>LUIZ FERNANDO</v>
          </cell>
          <cell r="W188" t="str">
            <v>LAURITO FILHO</v>
          </cell>
          <cell r="X188" t="str">
            <v>LUIZ LAURITO</v>
          </cell>
          <cell r="Y188" t="str">
            <v>LUIZ.LAURITO@CPB.ORG.BR</v>
          </cell>
          <cell r="Z188" t="str">
            <v>03/05/1988</v>
          </cell>
          <cell r="AA188" t="str">
            <v>SOLTEIRO(A)</v>
          </cell>
          <cell r="AB188" t="str">
            <v>BRASIL</v>
          </cell>
          <cell r="AC188" t="str">
            <v>RJ</v>
          </cell>
          <cell r="AD188" t="str">
            <v>RIO DE JANEIRO</v>
          </cell>
          <cell r="AE188" t="str">
            <v>MASCULINO</v>
          </cell>
          <cell r="AF188" t="str">
            <v>GLÓRIA REGINA DUMANS LAURITO</v>
          </cell>
          <cell r="AG188" t="str">
            <v>LUIZ FERNANDO LAURITO</v>
          </cell>
          <cell r="AH188" t="str">
            <v>SEM CLUBE</v>
          </cell>
          <cell r="AI188" t="str">
            <v>SEM CLUBE</v>
          </cell>
          <cell r="AJ188" t="str">
            <v/>
          </cell>
          <cell r="AK188" t="str">
            <v/>
          </cell>
          <cell r="AL188" t="str">
            <v/>
          </cell>
          <cell r="AM188" t="str">
            <v>COMITÊ PARALÍMPICO BRASILEIRO</v>
          </cell>
          <cell r="AN188" t="str">
            <v/>
          </cell>
          <cell r="AO188" t="str">
            <v>0.0</v>
          </cell>
          <cell r="AP188" t="str">
            <v>0.0</v>
          </cell>
          <cell r="AQ188" t="str">
            <v/>
          </cell>
          <cell r="AR188" t="str">
            <v>PÓS-GRADUAÇÃO COMPLETA</v>
          </cell>
          <cell r="AS188" t="str">
            <v/>
          </cell>
          <cell r="AT188" t="str">
            <v/>
          </cell>
          <cell r="AU188" t="str">
            <v/>
          </cell>
          <cell r="AV188" t="str">
            <v>Não</v>
          </cell>
          <cell r="AW188" t="str">
            <v>Não</v>
          </cell>
          <cell r="AX188" t="str">
            <v/>
          </cell>
          <cell r="AY188" t="str">
            <v>Não</v>
          </cell>
          <cell r="AZ188" t="str">
            <v>Não</v>
          </cell>
          <cell r="BA188">
            <v>0</v>
          </cell>
          <cell r="BB188" t="str">
            <v>21.940-375</v>
          </cell>
          <cell r="BC188" t="str">
            <v>RUA ORESTES BARBOSA</v>
          </cell>
          <cell r="BD188" t="str">
            <v>176</v>
          </cell>
          <cell r="BE188" t="str">
            <v>AP 303</v>
          </cell>
          <cell r="BF188" t="str">
            <v xml:space="preserve">JARDIM GUANABARA </v>
          </cell>
          <cell r="BG188" t="str">
            <v>BRASIL</v>
          </cell>
          <cell r="BH188" t="str">
            <v>RJ</v>
          </cell>
          <cell r="BI188" t="str">
            <v>RIO DE JANEIRO</v>
          </cell>
          <cell r="BJ188" t="str">
            <v>AEROPORTO INTERNACIONAL DO GALEÃO</v>
          </cell>
          <cell r="BK188" t="str">
            <v>(21) 97239-6044</v>
          </cell>
          <cell r="BL188" t="str">
            <v/>
          </cell>
          <cell r="BM188" t="str">
            <v>33</v>
          </cell>
          <cell r="BN188" t="str">
            <v>BANCO SANTANDER (BRASIL) S.A.</v>
          </cell>
          <cell r="BO188" t="str">
            <v>CONTA CORRENTE</v>
          </cell>
          <cell r="BP188" t="str">
            <v>2284</v>
          </cell>
          <cell r="BQ188" t="str">
            <v>01077433-8</v>
          </cell>
          <cell r="BR188" t="str">
            <v>Não</v>
          </cell>
          <cell r="BS188">
            <v>0</v>
          </cell>
          <cell r="BT188" t="str">
            <v>Sim</v>
          </cell>
          <cell r="BU188" t="str">
            <v>BRASIL</v>
          </cell>
          <cell r="BV188" t="str">
            <v>POLÍCIA FEDERAL</v>
          </cell>
          <cell r="BW188" t="str">
            <v>FS882166</v>
          </cell>
          <cell r="BX188" t="str">
            <v>04/04/2017</v>
          </cell>
          <cell r="BY188" t="str">
            <v>03/04/2027</v>
          </cell>
        </row>
        <row r="189">
          <cell r="D189" t="str">
            <v>MARIANA DA MALVA RANGEL</v>
          </cell>
          <cell r="E189" t="str">
            <v>MARIANA DA MALVA RANGEL</v>
          </cell>
          <cell r="F189" t="str">
            <v>OFICIAL ADMINISTRATIVO</v>
          </cell>
          <cell r="G189" t="str">
            <v>ESCRITÓRIO</v>
          </cell>
          <cell r="H189" t="str">
            <v>MARIANA DA MALVA RANGEL</v>
          </cell>
          <cell r="I189">
            <v>43699</v>
          </cell>
          <cell r="J189">
            <v>43700</v>
          </cell>
          <cell r="K189">
            <v>43707</v>
          </cell>
          <cell r="L189">
            <v>43706</v>
          </cell>
          <cell r="M189" t="str">
            <v>Bristol International Airport Hotel</v>
          </cell>
          <cell r="N189" t="str">
            <v>Guarulhos</v>
          </cell>
          <cell r="O189" t="str">
            <v>Aeroporto Internacional de Guarulhos</v>
          </cell>
          <cell r="P189" t="str">
            <v>Guarulhos</v>
          </cell>
          <cell r="Y189" t="str">
            <v>MARIANA.RANGEL@CPB.ORG.BR</v>
          </cell>
        </row>
        <row r="190">
          <cell r="D190" t="str">
            <v>MARINEZ LEMOS COSTA</v>
          </cell>
          <cell r="E190" t="str">
            <v>MARINEZ LEMOS COSTA</v>
          </cell>
          <cell r="F190" t="str">
            <v>OFICIAL ADMINISTRATIVO</v>
          </cell>
          <cell r="G190" t="str">
            <v>ESCRITÓRIO</v>
          </cell>
          <cell r="H190" t="e">
            <v>#N/A</v>
          </cell>
          <cell r="I190">
            <v>43696</v>
          </cell>
          <cell r="J190">
            <v>43697</v>
          </cell>
          <cell r="K190">
            <v>43712</v>
          </cell>
          <cell r="L190">
            <v>43711</v>
          </cell>
          <cell r="M190" t="str">
            <v>Bristol International Airport Hotel</v>
          </cell>
          <cell r="N190" t="str">
            <v>Guarulhos</v>
          </cell>
          <cell r="O190" t="str">
            <v>Aeroporto Internacional de Guarulhos</v>
          </cell>
          <cell r="P190" t="str">
            <v>Guarulhos</v>
          </cell>
          <cell r="Q190" t="str">
            <v>484.072.671-04</v>
          </cell>
          <cell r="R190" t="str">
            <v>1051477</v>
          </cell>
          <cell r="S190" t="str">
            <v>SSP</v>
          </cell>
          <cell r="T190" t="str">
            <v>DF</v>
          </cell>
          <cell r="U190" t="str">
            <v>14/10/2002</v>
          </cell>
          <cell r="V190" t="str">
            <v>MARINEZ</v>
          </cell>
          <cell r="W190" t="str">
            <v>LEMOS COSTA</v>
          </cell>
          <cell r="X190" t="str">
            <v>MARINEZ</v>
          </cell>
          <cell r="Y190" t="str">
            <v>MARINEZCOSTA@CPB.ORG.BR</v>
          </cell>
          <cell r="Z190" t="str">
            <v>20/08/1969</v>
          </cell>
          <cell r="AA190" t="str">
            <v>SOLTEIRO(A)</v>
          </cell>
          <cell r="AB190" t="str">
            <v>BRASIL</v>
          </cell>
          <cell r="AC190" t="str">
            <v>MG</v>
          </cell>
          <cell r="AD190" t="str">
            <v/>
          </cell>
          <cell r="AE190" t="str">
            <v>FEMININO</v>
          </cell>
          <cell r="AF190" t="str">
            <v>TEREZA LEMOS COSTA</v>
          </cell>
          <cell r="AG190" t="str">
            <v>BONIFACIO FRANCISCO COSTA</v>
          </cell>
          <cell r="AH190" t="str">
            <v>COMITÊ PARAOLÍMPICO BRASILEIRO</v>
          </cell>
          <cell r="AI190" t="str">
            <v>CPB</v>
          </cell>
          <cell r="AJ190" t="str">
            <v>ANDREW PARSONS</v>
          </cell>
          <cell r="AK190" t="str">
            <v>aparsons@cpb.org.br</v>
          </cell>
          <cell r="AL190" t="str">
            <v>luca.scheid@gmail.com</v>
          </cell>
          <cell r="AM190" t="str">
            <v>COMITÊ PARALÍMPICO BRASILEIRO</v>
          </cell>
          <cell r="AN190" t="str">
            <v/>
          </cell>
          <cell r="AO190" t="str">
            <v>0.0</v>
          </cell>
          <cell r="AP190" t="str">
            <v>0.0</v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>Não</v>
          </cell>
          <cell r="AW190" t="str">
            <v>Não</v>
          </cell>
          <cell r="AX190" t="str">
            <v/>
          </cell>
          <cell r="AY190" t="str">
            <v>Não</v>
          </cell>
          <cell r="AZ190" t="str">
            <v>Não</v>
          </cell>
          <cell r="BA190">
            <v>0</v>
          </cell>
          <cell r="BB190" t="str">
            <v>72.316-500</v>
          </cell>
          <cell r="BC190" t="str">
            <v>QN 204 CONJUNTO 02 CASA 05</v>
          </cell>
          <cell r="BF190" t="str">
            <v>SAMAMBAIA NORTE</v>
          </cell>
          <cell r="BG190" t="str">
            <v>BRASIL</v>
          </cell>
          <cell r="BH190" t="str">
            <v>DF</v>
          </cell>
          <cell r="BI190" t="str">
            <v>BRASÍLIA</v>
          </cell>
          <cell r="BJ190" t="str">
            <v/>
          </cell>
          <cell r="BK190" t="str">
            <v>(61) 87172-6404</v>
          </cell>
          <cell r="BL190" t="str">
            <v>(61) 3358-0533</v>
          </cell>
          <cell r="BM190" t="str">
            <v/>
          </cell>
          <cell r="BN190" t="str">
            <v/>
          </cell>
          <cell r="BO190" t="str">
            <v>CONTA CORRENTE</v>
          </cell>
          <cell r="BP190" t="str">
            <v>063-5</v>
          </cell>
          <cell r="BQ190" t="str">
            <v>1203630</v>
          </cell>
          <cell r="BR190" t="str">
            <v>Não</v>
          </cell>
          <cell r="BS190">
            <v>0</v>
          </cell>
          <cell r="BT190" t="str">
            <v>Sim</v>
          </cell>
          <cell r="BU190" t="str">
            <v>BRASIL</v>
          </cell>
          <cell r="BV190" t="str">
            <v>POLÍCIA FEDERAL</v>
          </cell>
          <cell r="BW190" t="str">
            <v>FZ518573</v>
          </cell>
          <cell r="BX190" t="str">
            <v>06/06/2019</v>
          </cell>
          <cell r="BY190" t="str">
            <v>05/06/2029</v>
          </cell>
        </row>
        <row r="191">
          <cell r="D191" t="str">
            <v>PATRICIA SILVESTRE DE FREITAS</v>
          </cell>
          <cell r="E191" t="str">
            <v>PATRICIA SILVESTRE DE FREITAS</v>
          </cell>
          <cell r="F191" t="str">
            <v>CLASSIFICADORA</v>
          </cell>
          <cell r="G191" t="str">
            <v>ESCRITÓRIO</v>
          </cell>
          <cell r="H191" t="e">
            <v>#N/A</v>
          </cell>
          <cell r="I191">
            <v>43693</v>
          </cell>
          <cell r="J191">
            <v>43694</v>
          </cell>
          <cell r="K191">
            <v>43711</v>
          </cell>
          <cell r="L191">
            <v>43710</v>
          </cell>
          <cell r="M191" t="str">
            <v>Centro de Treinamento Paraolímpico Brasileiro</v>
          </cell>
          <cell r="N191" t="str">
            <v>São Paulo</v>
          </cell>
          <cell r="O191" t="str">
            <v>Aeroporto Internacional de Guarulhos</v>
          </cell>
          <cell r="P191" t="str">
            <v>Guarulhos</v>
          </cell>
          <cell r="Q191" t="str">
            <v>458.672.596-68</v>
          </cell>
          <cell r="R191" t="str">
            <v>M2 891165</v>
          </cell>
          <cell r="S191" t="str">
            <v>SSP</v>
          </cell>
          <cell r="T191" t="str">
            <v>MG</v>
          </cell>
          <cell r="U191" t="str">
            <v>16/09/1981</v>
          </cell>
          <cell r="V191" t="str">
            <v>PATRICIA</v>
          </cell>
          <cell r="W191" t="str">
            <v>SILVESTRE DE FREITAS</v>
          </cell>
          <cell r="X191" t="str">
            <v>PATRICIA FREITAS</v>
          </cell>
          <cell r="Y191" t="str">
            <v>PATRICIA@UFU.BR</v>
          </cell>
          <cell r="Z191" t="str">
            <v>25/01/1964</v>
          </cell>
          <cell r="AA191" t="str">
            <v>CASADO(A)</v>
          </cell>
          <cell r="AB191" t="str">
            <v>BRASIL</v>
          </cell>
          <cell r="AC191" t="str">
            <v>MG</v>
          </cell>
          <cell r="AD191" t="str">
            <v>UBERLÂNDIA</v>
          </cell>
          <cell r="AE191" t="str">
            <v>FEMININO</v>
          </cell>
          <cell r="AF191" t="str">
            <v>ROSARIA MARIA DE JESUS</v>
          </cell>
          <cell r="AG191" t="str">
            <v>ELICIO FREITAS JULIO</v>
          </cell>
          <cell r="AH191" t="str">
            <v>SEM CLUBE</v>
          </cell>
          <cell r="AI191" t="str">
            <v>SEM CLUBE</v>
          </cell>
          <cell r="AJ191" t="str">
            <v/>
          </cell>
          <cell r="AK191" t="str">
            <v/>
          </cell>
          <cell r="AL191" t="str">
            <v/>
          </cell>
          <cell r="AM191" t="str">
            <v>COMITÊ PARALÍMPICO BRASILEIRO</v>
          </cell>
          <cell r="AN191" t="str">
            <v/>
          </cell>
          <cell r="AO191" t="str">
            <v/>
          </cell>
          <cell r="AP191" t="str">
            <v/>
          </cell>
          <cell r="AQ191" t="str">
            <v/>
          </cell>
          <cell r="AR191" t="str">
            <v>PÓS-DOUTORADO COMPLETO</v>
          </cell>
          <cell r="AS191" t="str">
            <v/>
          </cell>
          <cell r="AT191" t="str">
            <v/>
          </cell>
          <cell r="AU191" t="str">
            <v/>
          </cell>
          <cell r="AV191" t="str">
            <v>Não</v>
          </cell>
          <cell r="AW191" t="str">
            <v>Não</v>
          </cell>
          <cell r="AX191" t="str">
            <v/>
          </cell>
          <cell r="AY191" t="str">
            <v>Não</v>
          </cell>
          <cell r="AZ191" t="str">
            <v>Não</v>
          </cell>
          <cell r="BA191">
            <v>0</v>
          </cell>
          <cell r="BB191" t="str">
            <v>38.412-149</v>
          </cell>
          <cell r="BC191" t="str">
            <v>R. DAS CAMOMILAS</v>
          </cell>
          <cell r="BD191" t="str">
            <v>87</v>
          </cell>
          <cell r="BE191" t="str">
            <v/>
          </cell>
          <cell r="BF191" t="str">
            <v>CIDADE JARDIM</v>
          </cell>
          <cell r="BG191" t="str">
            <v>BRASIL</v>
          </cell>
          <cell r="BH191" t="str">
            <v>MG</v>
          </cell>
          <cell r="BI191" t="str">
            <v>UBERLÂNDIA</v>
          </cell>
          <cell r="BJ191" t="str">
            <v>AEROPORTO DE UBERLÂNDIA-TEM. CEL. AVIADOR CÉSAR BOMBONATO</v>
          </cell>
          <cell r="BK191" t="str">
            <v>(34) 9206-0807</v>
          </cell>
          <cell r="BL191" t="str">
            <v/>
          </cell>
          <cell r="BM191" t="str">
            <v>1</v>
          </cell>
          <cell r="BN191" t="str">
            <v>BANCO DO BRASIL S.A.</v>
          </cell>
          <cell r="BO191" t="str">
            <v>CONTA CORRENTE</v>
          </cell>
          <cell r="BP191" t="str">
            <v>2918-1</v>
          </cell>
          <cell r="BQ191" t="str">
            <v>97373-4</v>
          </cell>
          <cell r="BR191" t="str">
            <v>Não</v>
          </cell>
          <cell r="BS191">
            <v>0</v>
          </cell>
          <cell r="BT191" t="str">
            <v>Sim</v>
          </cell>
          <cell r="BU191" t="str">
            <v>BRASIL</v>
          </cell>
          <cell r="BV191" t="str">
            <v>POLÍCIA FEDERAL</v>
          </cell>
          <cell r="BW191" t="str">
            <v>FO476459</v>
          </cell>
          <cell r="BX191" t="str">
            <v>14/09/2015</v>
          </cell>
          <cell r="BY191" t="str">
            <v>13/09/2025</v>
          </cell>
        </row>
        <row r="192">
          <cell r="D192" t="str">
            <v>RAFAEL FERREIRA YAMANA</v>
          </cell>
          <cell r="E192" t="str">
            <v>RAFAEL FERREIRA YAMANA</v>
          </cell>
          <cell r="F192" t="str">
            <v>OFICIAL ADMINISTRATIVO</v>
          </cell>
          <cell r="G192" t="str">
            <v>ESCRITÓRIO</v>
          </cell>
          <cell r="H192" t="str">
            <v>RAFAEL FERREIRA YAMANA</v>
          </cell>
          <cell r="I192">
            <v>43691</v>
          </cell>
          <cell r="J192">
            <v>43692</v>
          </cell>
          <cell r="K192">
            <v>43707</v>
          </cell>
          <cell r="L192">
            <v>43706</v>
          </cell>
          <cell r="M192" t="str">
            <v>Centro de Treinamento Paraolímpico Brasileiro</v>
          </cell>
          <cell r="N192" t="str">
            <v>São Paulo</v>
          </cell>
          <cell r="O192" t="str">
            <v>Aeroporto Internacional de Guarulhos</v>
          </cell>
          <cell r="P192" t="str">
            <v>Guarulhos</v>
          </cell>
          <cell r="Q192" t="str">
            <v>313.842.828-23</v>
          </cell>
          <cell r="R192" t="str">
            <v>351151692</v>
          </cell>
          <cell r="S192" t="str">
            <v>SSP</v>
          </cell>
          <cell r="T192" t="str">
            <v>SP</v>
          </cell>
          <cell r="U192" t="str">
            <v/>
          </cell>
          <cell r="V192" t="str">
            <v>RAFAEL</v>
          </cell>
          <cell r="W192" t="str">
            <v>FERREIRA YAMANA</v>
          </cell>
          <cell r="X192" t="str">
            <v>RAFAEL</v>
          </cell>
          <cell r="Y192" t="str">
            <v>RAFAEL.YAMANA@GMAIL.COM</v>
          </cell>
          <cell r="Z192" t="str">
            <v>29/08/1983</v>
          </cell>
          <cell r="AA192" t="str">
            <v>SOLTEIRO(A)</v>
          </cell>
          <cell r="AB192" t="str">
            <v>BRASIL</v>
          </cell>
          <cell r="AC192" t="str">
            <v>SP</v>
          </cell>
          <cell r="AD192" t="str">
            <v>SÃO PAULO</v>
          </cell>
          <cell r="AE192" t="str">
            <v>MASCULINO</v>
          </cell>
          <cell r="AF192" t="str">
            <v>LYDIA FERREIRA YAMANA</v>
          </cell>
          <cell r="AG192" t="str">
            <v>ROBERTO YAMANA</v>
          </cell>
          <cell r="AH192" t="str">
            <v>RONINS ESPORTE E CULTURA</v>
          </cell>
          <cell r="AI192" t="str">
            <v>RONINS</v>
          </cell>
          <cell r="AJ192" t="str">
            <v>LUCAS FRANÇA COUTO JUNQUEIRA</v>
          </cell>
          <cell r="AK192" t="str">
            <v>HERMONES@GMAIL.COM</v>
          </cell>
          <cell r="AL192" t="str">
            <v>LUCAS.FRANCACOUTO@GMAIL.COM</v>
          </cell>
          <cell r="AM192" t="str">
            <v/>
          </cell>
          <cell r="AN192" t="str">
            <v/>
          </cell>
          <cell r="AO192" t="str">
            <v>70.0</v>
          </cell>
          <cell r="AP192" t="str">
            <v>1.76</v>
          </cell>
          <cell r="AQ192" t="str">
            <v/>
          </cell>
          <cell r="AR192" t="str">
            <v>PÓS-GRADUAÇÃO COMPLETA</v>
          </cell>
          <cell r="AS192" t="str">
            <v>134.80698.93-9</v>
          </cell>
          <cell r="AT192" t="str">
            <v>08507</v>
          </cell>
          <cell r="AU192" t="str">
            <v/>
          </cell>
          <cell r="AV192" t="str">
            <v>Não</v>
          </cell>
          <cell r="AW192" t="str">
            <v>Não</v>
          </cell>
          <cell r="AX192" t="str">
            <v/>
          </cell>
          <cell r="AY192" t="str">
            <v>Não</v>
          </cell>
          <cell r="AZ192" t="str">
            <v>Não</v>
          </cell>
          <cell r="BA192">
            <v>0</v>
          </cell>
          <cell r="BB192" t="str">
            <v>04.423-090</v>
          </cell>
          <cell r="BC192" t="str">
            <v>RUA ANA ROSA DE MIRANDA, 17</v>
          </cell>
          <cell r="BD192" t="str">
            <v>17</v>
          </cell>
          <cell r="BE192" t="str">
            <v>APTO 102 A</v>
          </cell>
          <cell r="BF192" t="str">
            <v>JARDIM MELO</v>
          </cell>
          <cell r="BG192" t="str">
            <v>BRASIL</v>
          </cell>
          <cell r="BH192" t="str">
            <v>SP</v>
          </cell>
          <cell r="BI192" t="str">
            <v>SÃO PAULO</v>
          </cell>
          <cell r="BJ192" t="str">
            <v>AEROPORTO DE CONGONHAS</v>
          </cell>
          <cell r="BK192" t="str">
            <v>(11) 97668-2995</v>
          </cell>
          <cell r="BL192" t="str">
            <v/>
          </cell>
          <cell r="BM192" t="str">
            <v>184</v>
          </cell>
          <cell r="BN192" t="str">
            <v>BANCO ITAÚ BBA S.A.</v>
          </cell>
          <cell r="BO192" t="str">
            <v>CONTA CORRENTE</v>
          </cell>
          <cell r="BP192" t="str">
            <v>3803</v>
          </cell>
          <cell r="BQ192" t="str">
            <v>02364-1</v>
          </cell>
          <cell r="BR192" t="str">
            <v>Não</v>
          </cell>
          <cell r="BS192">
            <v>0</v>
          </cell>
          <cell r="BT192" t="str">
            <v>Sim</v>
          </cell>
          <cell r="BU192" t="str">
            <v>BRASIL</v>
          </cell>
          <cell r="BV192" t="str">
            <v>POLÍCIA FEDERAL</v>
          </cell>
          <cell r="BW192" t="str">
            <v>FY704295</v>
          </cell>
          <cell r="BX192" t="str">
            <v>09/04/2019</v>
          </cell>
          <cell r="BY192" t="str">
            <v>08/04/2029</v>
          </cell>
        </row>
        <row r="193">
          <cell r="D193" t="str">
            <v>RICARDO SILVA MELO</v>
          </cell>
          <cell r="E193" t="str">
            <v>RICARDO SILVA MELO</v>
          </cell>
          <cell r="F193" t="str">
            <v>SUB-CHEFE DE MISSÃO</v>
          </cell>
          <cell r="G193" t="str">
            <v>ESCRITÓRIO</v>
          </cell>
          <cell r="H193" t="str">
            <v>RICARDO SILVA MELO</v>
          </cell>
          <cell r="I193">
            <v>43693</v>
          </cell>
          <cell r="J193">
            <v>43694</v>
          </cell>
          <cell r="K193">
            <v>43712</v>
          </cell>
          <cell r="L193">
            <v>43711</v>
          </cell>
          <cell r="M193" t="str">
            <v>Centro de Treinamento Paraolímpico Brasileiro</v>
          </cell>
          <cell r="N193" t="str">
            <v>São Paulo</v>
          </cell>
          <cell r="O193" t="str">
            <v>Aeroporto Internacional de Guarulhos</v>
          </cell>
          <cell r="P193" t="str">
            <v>Guarulhos</v>
          </cell>
          <cell r="Q193" t="str">
            <v>255.832.458-67</v>
          </cell>
          <cell r="R193" t="str">
            <v>271826241</v>
          </cell>
          <cell r="S193" t="str">
            <v>SSP</v>
          </cell>
          <cell r="T193" t="str">
            <v>SP</v>
          </cell>
          <cell r="U193" t="str">
            <v>22/09/1999</v>
          </cell>
          <cell r="V193" t="str">
            <v>RICARDO</v>
          </cell>
          <cell r="W193" t="str">
            <v>SILVA MELO</v>
          </cell>
          <cell r="X193" t="str">
            <v>RICARDO MELO</v>
          </cell>
          <cell r="Y193" t="str">
            <v>RICARDO.MELO@CPB.ORG.BR</v>
          </cell>
          <cell r="Z193" t="str">
            <v>06/10/1976</v>
          </cell>
          <cell r="AA193" t="str">
            <v>SOLTEIRO(A)</v>
          </cell>
          <cell r="AB193" t="str">
            <v>BRASIL</v>
          </cell>
          <cell r="AC193" t="str">
            <v>SP</v>
          </cell>
          <cell r="AD193" t="str">
            <v>CAMPINAS</v>
          </cell>
          <cell r="AE193" t="str">
            <v>MASCULINO</v>
          </cell>
          <cell r="AF193" t="str">
            <v>DOLARICE LOPES DA SILVA</v>
          </cell>
          <cell r="AG193" t="str">
            <v>ORLANDO SANTOS MELO</v>
          </cell>
          <cell r="AH193" t="str">
            <v>SEM CLUBE</v>
          </cell>
          <cell r="AI193" t="str">
            <v>SEM CLUBE</v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  <cell r="AN193" t="str">
            <v/>
          </cell>
          <cell r="AO193" t="str">
            <v>78.0</v>
          </cell>
          <cell r="AP193" t="str">
            <v>1.75</v>
          </cell>
          <cell r="AQ193" t="str">
            <v/>
          </cell>
          <cell r="AR193" t="str">
            <v>ENSINO SUPERIOR COMPLETO</v>
          </cell>
          <cell r="AS193" t="str">
            <v/>
          </cell>
          <cell r="AT193" t="str">
            <v/>
          </cell>
          <cell r="AU193" t="str">
            <v/>
          </cell>
          <cell r="AV193" t="str">
            <v>Não</v>
          </cell>
          <cell r="AW193" t="str">
            <v>Não</v>
          </cell>
          <cell r="AX193" t="str">
            <v/>
          </cell>
          <cell r="AY193" t="str">
            <v>Não</v>
          </cell>
          <cell r="AZ193" t="str">
            <v>Não</v>
          </cell>
          <cell r="BA193">
            <v>0</v>
          </cell>
          <cell r="BB193" t="str">
            <v>04.310-020</v>
          </cell>
          <cell r="BC193" t="str">
            <v>RUA IBIRAJA</v>
          </cell>
          <cell r="BD193" t="str">
            <v>107</v>
          </cell>
          <cell r="BE193" t="str">
            <v>AP 43</v>
          </cell>
          <cell r="BF193" t="str">
            <v>VILA GUARANI</v>
          </cell>
          <cell r="BG193" t="str">
            <v>BRASIL</v>
          </cell>
          <cell r="BH193" t="str">
            <v>SP</v>
          </cell>
          <cell r="BI193" t="str">
            <v>SÃO PAULO</v>
          </cell>
          <cell r="BJ193" t="str">
            <v>AEROPORTO DE CONGONHAS</v>
          </cell>
          <cell r="BK193" t="str">
            <v>(11) 96570-1870</v>
          </cell>
          <cell r="BL193" t="str">
            <v/>
          </cell>
          <cell r="BM193" t="str">
            <v>184</v>
          </cell>
          <cell r="BN193" t="str">
            <v>BANCO ITAÚ BBA S.A.</v>
          </cell>
          <cell r="BO193" t="str">
            <v>CONTA CORRENTE</v>
          </cell>
          <cell r="BP193" t="str">
            <v>4496</v>
          </cell>
          <cell r="BQ193" t="str">
            <v>12172-6</v>
          </cell>
          <cell r="BR193" t="str">
            <v>Não</v>
          </cell>
          <cell r="BS193">
            <v>0</v>
          </cell>
          <cell r="BT193" t="str">
            <v>Sim</v>
          </cell>
          <cell r="BU193" t="str">
            <v>BRASIL</v>
          </cell>
          <cell r="BV193" t="str">
            <v>POLÍCIA FEDERAL</v>
          </cell>
          <cell r="BW193" t="str">
            <v>FP732886</v>
          </cell>
          <cell r="BX193" t="str">
            <v>02/05/2016</v>
          </cell>
          <cell r="BY193" t="str">
            <v>01/05/2026</v>
          </cell>
        </row>
        <row r="194">
          <cell r="D194" t="str">
            <v>ALEXANDRE SERGIO SILVA</v>
          </cell>
          <cell r="E194" t="str">
            <v>ALEXANDRE SERGIO SILVA</v>
          </cell>
          <cell r="F194" t="str">
            <v>FISIOLOGISTA</v>
          </cell>
          <cell r="G194" t="str">
            <v>FUTEBOL DE 5</v>
          </cell>
          <cell r="H194" t="e">
            <v>#N/A</v>
          </cell>
          <cell r="I194">
            <v>43694</v>
          </cell>
          <cell r="J194">
            <v>43695</v>
          </cell>
          <cell r="K194">
            <v>43711</v>
          </cell>
          <cell r="L194">
            <v>43710</v>
          </cell>
          <cell r="M194" t="str">
            <v>Centro de Treinamento Paraolímpico Brasileiro</v>
          </cell>
          <cell r="N194" t="str">
            <v>São Paulo</v>
          </cell>
          <cell r="O194" t="str">
            <v>Aeroporto Internacional de Guarulhos</v>
          </cell>
          <cell r="P194" t="str">
            <v>Guarulhos</v>
          </cell>
          <cell r="Q194" t="str">
            <v>602.308.004-91</v>
          </cell>
          <cell r="R194" t="str">
            <v>1005511</v>
          </cell>
          <cell r="S194" t="str">
            <v>SSP</v>
          </cell>
          <cell r="T194" t="str">
            <v>PB</v>
          </cell>
          <cell r="U194" t="str">
            <v>11/07/1990</v>
          </cell>
          <cell r="V194" t="str">
            <v>ALEXANDRE SERGIO</v>
          </cell>
          <cell r="W194" t="str">
            <v>SILVA</v>
          </cell>
          <cell r="X194" t="str">
            <v>ALEXANDRE SERGIO SILVA</v>
          </cell>
          <cell r="Y194" t="str">
            <v>ALEXANDRESERGIOSILVA@YAHOO.COM.BR</v>
          </cell>
          <cell r="Z194" t="str">
            <v>26/04/1968</v>
          </cell>
          <cell r="AA194" t="str">
            <v>CASADO(A)</v>
          </cell>
          <cell r="AB194" t="str">
            <v>BRASIL</v>
          </cell>
          <cell r="AC194" t="str">
            <v>PB</v>
          </cell>
          <cell r="AD194" t="str">
            <v>CAMPINA GRANDE</v>
          </cell>
          <cell r="AE194" t="str">
            <v>MASCULINO</v>
          </cell>
          <cell r="AF194" t="str">
            <v>MARIA DA GUIA SILVA</v>
          </cell>
          <cell r="AG194" t="str">
            <v>EUCLIDES QUIRINO DA SILVA</v>
          </cell>
          <cell r="AH194" t="str">
            <v>SEM CLUBE</v>
          </cell>
          <cell r="AI194" t="str">
            <v>SEM CLUBE</v>
          </cell>
          <cell r="AJ194" t="str">
            <v/>
          </cell>
          <cell r="AK194" t="str">
            <v/>
          </cell>
          <cell r="AL194" t="str">
            <v/>
          </cell>
          <cell r="AM194" t="str">
            <v>CONFEDERAÇÃO BRASILEIRA DE DESPORTOS DE DEFICIENTES VISUAIS</v>
          </cell>
          <cell r="AN194" t="str">
            <v/>
          </cell>
          <cell r="AO194" t="str">
            <v>0.0</v>
          </cell>
          <cell r="AP194" t="str">
            <v>0.0</v>
          </cell>
          <cell r="AQ194" t="str">
            <v/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>Não</v>
          </cell>
          <cell r="AW194" t="str">
            <v>Não</v>
          </cell>
          <cell r="AX194" t="str">
            <v/>
          </cell>
          <cell r="AY194" t="str">
            <v>Não</v>
          </cell>
          <cell r="AZ194" t="str">
            <v>Não</v>
          </cell>
          <cell r="BA194">
            <v>0</v>
          </cell>
          <cell r="BB194" t="str">
            <v>58.039-190</v>
          </cell>
          <cell r="BC194" t="str">
            <v>R. SILVINO LOPES</v>
          </cell>
          <cell r="BD194" t="str">
            <v>410</v>
          </cell>
          <cell r="BE194" t="str">
            <v>APTO 804</v>
          </cell>
          <cell r="BF194" t="str">
            <v>TAMBAÚ</v>
          </cell>
          <cell r="BG194" t="str">
            <v>BRASIL</v>
          </cell>
          <cell r="BH194" t="str">
            <v>PB</v>
          </cell>
          <cell r="BI194" t="str">
            <v>JOÃO PESSOA</v>
          </cell>
          <cell r="BJ194" t="str">
            <v>AEROPORTO INTERNACIONAL DE JOÃO PESSOA</v>
          </cell>
          <cell r="BK194" t="str">
            <v>(83) 98875-4675</v>
          </cell>
          <cell r="BL194" t="str">
            <v/>
          </cell>
          <cell r="BM194" t="str">
            <v>104</v>
          </cell>
          <cell r="BN194" t="str">
            <v>CAIXA ECONÔMICA FEDERAL</v>
          </cell>
          <cell r="BO194" t="str">
            <v>CONTA POUPANÇA</v>
          </cell>
          <cell r="BP194" t="str">
            <v>0735</v>
          </cell>
          <cell r="BQ194" t="str">
            <v>15543-2</v>
          </cell>
          <cell r="BR194" t="str">
            <v>Não</v>
          </cell>
          <cell r="BS194">
            <v>0</v>
          </cell>
          <cell r="BT194" t="str">
            <v>Sim</v>
          </cell>
          <cell r="BU194" t="str">
            <v>BRASIL</v>
          </cell>
          <cell r="BV194" t="str">
            <v>POLÍCIA FEDERAL</v>
          </cell>
          <cell r="BW194" t="str">
            <v>FY548351</v>
          </cell>
          <cell r="BX194" t="str">
            <v>25/03/2019</v>
          </cell>
          <cell r="BY194" t="str">
            <v>25/03/2029</v>
          </cell>
        </row>
        <row r="195">
          <cell r="D195" t="str">
            <v>CARLOS FELIPE FERREIRA MENESCAL CONDE</v>
          </cell>
          <cell r="E195" t="str">
            <v>CARLOS FELIPE FERREIRA MENESCAL CONDE</v>
          </cell>
          <cell r="F195" t="str">
            <v>COORDENADOR TÉCNICO</v>
          </cell>
          <cell r="G195" t="str">
            <v>FUTEBOL DE 5</v>
          </cell>
          <cell r="H195" t="e">
            <v>#N/A</v>
          </cell>
          <cell r="I195">
            <v>43694</v>
          </cell>
          <cell r="J195">
            <v>43695</v>
          </cell>
          <cell r="K195">
            <v>43711</v>
          </cell>
          <cell r="L195">
            <v>43710</v>
          </cell>
          <cell r="M195" t="str">
            <v>Centro de Treinamento Paraolímpico Brasileiro</v>
          </cell>
          <cell r="N195" t="str">
            <v>São Paulo</v>
          </cell>
          <cell r="O195" t="str">
            <v>Aeroporto Internacional de Guarulhos</v>
          </cell>
          <cell r="P195" t="str">
            <v>Guarulhos</v>
          </cell>
          <cell r="Q195" t="str">
            <v>099.432.687-43</v>
          </cell>
          <cell r="R195" t="str">
            <v>113690747</v>
          </cell>
          <cell r="S195" t="str">
            <v>IFP</v>
          </cell>
          <cell r="T195" t="str">
            <v>RJ</v>
          </cell>
          <cell r="U195" t="str">
            <v>04/04/1995</v>
          </cell>
          <cell r="V195" t="str">
            <v>CARLOS FELIPE</v>
          </cell>
          <cell r="W195" t="str">
            <v>FERREIRA MENESCAL CONDE</v>
          </cell>
          <cell r="X195" t="str">
            <v>FELIPE MENESCAL</v>
          </cell>
          <cell r="Y195" t="str">
            <v>FELIPEMENESCAL@CBDV.ORG.BR</v>
          </cell>
          <cell r="Z195" t="str">
            <v>09/07/1983</v>
          </cell>
          <cell r="AA195" t="str">
            <v>CASADO(A)</v>
          </cell>
          <cell r="AB195" t="str">
            <v>BRASIL</v>
          </cell>
          <cell r="AC195" t="str">
            <v>RJ</v>
          </cell>
          <cell r="AD195" t="str">
            <v>RIO DE JANEIRO</v>
          </cell>
          <cell r="AE195" t="str">
            <v>MASCULINO</v>
          </cell>
          <cell r="AF195" t="str">
            <v>MARIA CRISTINA FERREIRA MENESCAL CONDE</v>
          </cell>
          <cell r="AG195" t="str">
            <v>ANTÔNIO JOÃO MENESCAL CONDE</v>
          </cell>
          <cell r="AH195" t="str">
            <v>SEM CLUBE</v>
          </cell>
          <cell r="AI195" t="str">
            <v>SEM CLUBE</v>
          </cell>
          <cell r="AJ195" t="str">
            <v/>
          </cell>
          <cell r="AK195" t="str">
            <v/>
          </cell>
          <cell r="AL195" t="str">
            <v/>
          </cell>
          <cell r="AM195" t="str">
            <v>CONFEDERAÇÃO BRASILEIRA DE DESPORTOS DE DEFICIENTES VISUAIS</v>
          </cell>
          <cell r="AN195" t="str">
            <v/>
          </cell>
          <cell r="AO195" t="str">
            <v>90.0</v>
          </cell>
          <cell r="AP195" t="str">
            <v>1.85</v>
          </cell>
          <cell r="AQ195" t="str">
            <v/>
          </cell>
          <cell r="AR195" t="str">
            <v>ENSINO SUPERIOR COMPLETO</v>
          </cell>
          <cell r="AS195" t="str">
            <v>119.89116.50-1</v>
          </cell>
          <cell r="AT195" t="str">
            <v>025613 G/RJ</v>
          </cell>
          <cell r="AU195" t="str">
            <v/>
          </cell>
          <cell r="AV195" t="str">
            <v>Não</v>
          </cell>
          <cell r="AW195" t="str">
            <v>Não</v>
          </cell>
          <cell r="AX195" t="str">
            <v/>
          </cell>
          <cell r="AY195" t="str">
            <v>Não</v>
          </cell>
          <cell r="AZ195" t="str">
            <v>Não</v>
          </cell>
          <cell r="BA195">
            <v>0</v>
          </cell>
          <cell r="BB195" t="str">
            <v>09.580-720</v>
          </cell>
          <cell r="BC195" t="str">
            <v>RUA JUSTINO PAIXÃO</v>
          </cell>
          <cell r="BD195" t="str">
            <v>467</v>
          </cell>
          <cell r="BE195" t="str">
            <v>TORRE B AP 116</v>
          </cell>
          <cell r="BF195" t="str">
            <v>MAUA</v>
          </cell>
          <cell r="BG195" t="str">
            <v>BRASIL</v>
          </cell>
          <cell r="BH195" t="str">
            <v>SP</v>
          </cell>
          <cell r="BI195" t="str">
            <v>SÃO CAETANO DO SUL</v>
          </cell>
          <cell r="BJ195" t="str">
            <v>AEROPORTO DE CONGONHAS</v>
          </cell>
          <cell r="BK195" t="str">
            <v>(11) 98769-2964</v>
          </cell>
          <cell r="BL195" t="str">
            <v>(11) 2548-0463</v>
          </cell>
          <cell r="BM195" t="str">
            <v>104</v>
          </cell>
          <cell r="BN195" t="str">
            <v>CAIXA ECONÔMICA FEDERAL</v>
          </cell>
          <cell r="BO195" t="str">
            <v>CONTA POUPANÇA</v>
          </cell>
          <cell r="BP195" t="str">
            <v>4703</v>
          </cell>
          <cell r="BQ195" t="str">
            <v>3725-1</v>
          </cell>
          <cell r="BR195" t="str">
            <v>Sim</v>
          </cell>
          <cell r="BS195">
            <v>1</v>
          </cell>
          <cell r="BT195" t="str">
            <v>Sim</v>
          </cell>
          <cell r="BU195" t="str">
            <v>BRASIL</v>
          </cell>
          <cell r="BV195" t="str">
            <v>POLÍCIA FEDERAL</v>
          </cell>
          <cell r="BW195" t="str">
            <v>FS471841</v>
          </cell>
          <cell r="BX195" t="str">
            <v>06/02/2017</v>
          </cell>
          <cell r="BY195" t="str">
            <v>05/02/2027</v>
          </cell>
        </row>
        <row r="196">
          <cell r="D196" t="str">
            <v>CASSIO LOPES DOS REIS</v>
          </cell>
          <cell r="E196" t="str">
            <v>CASSIO LOPES DOS REIS</v>
          </cell>
          <cell r="F196" t="str">
            <v>ATLETA</v>
          </cell>
          <cell r="G196" t="str">
            <v>FUTEBOL DE 5</v>
          </cell>
          <cell r="H196" t="e">
            <v>#N/A</v>
          </cell>
          <cell r="I196">
            <v>43694</v>
          </cell>
          <cell r="J196">
            <v>43695</v>
          </cell>
          <cell r="K196">
            <v>43711</v>
          </cell>
          <cell r="L196">
            <v>43710</v>
          </cell>
          <cell r="M196" t="str">
            <v>Centro de Treinamento Paraolímpico Brasileiro</v>
          </cell>
          <cell r="N196" t="str">
            <v>São Paulo</v>
          </cell>
          <cell r="O196" t="str">
            <v>Aeroporto Internacional de Guarulhos</v>
          </cell>
          <cell r="P196" t="str">
            <v>Guarulhos</v>
          </cell>
          <cell r="Q196" t="str">
            <v>036.343.465-82</v>
          </cell>
          <cell r="R196" t="str">
            <v>1289257019</v>
          </cell>
          <cell r="S196" t="str">
            <v>SSP</v>
          </cell>
          <cell r="T196" t="str">
            <v>BA</v>
          </cell>
          <cell r="U196" t="str">
            <v>17/03/2011</v>
          </cell>
          <cell r="V196" t="str">
            <v>CASSIO</v>
          </cell>
          <cell r="W196" t="str">
            <v>LOPES DOS REIS</v>
          </cell>
          <cell r="X196" t="str">
            <v>CASSIO</v>
          </cell>
          <cell r="Y196" t="str">
            <v>CASSIO.L.REIS@HOTMAIL.COM</v>
          </cell>
          <cell r="Z196" t="str">
            <v>15/05/1989</v>
          </cell>
          <cell r="AA196" t="str">
            <v>SOLTEIRO(A)</v>
          </cell>
          <cell r="AB196" t="str">
            <v>BRASIL</v>
          </cell>
          <cell r="AC196" t="str">
            <v>BA</v>
          </cell>
          <cell r="AD196" t="str">
            <v>ITUBERÁ</v>
          </cell>
          <cell r="AE196" t="str">
            <v>MASCULINO</v>
          </cell>
          <cell r="AF196" t="str">
            <v>JEANILDA DUARTE LOPES DOS REIS</v>
          </cell>
          <cell r="AG196" t="str">
            <v>JOSÉ RAMOS FERREIRA DOS REIS</v>
          </cell>
          <cell r="AH196" t="str">
            <v>SEM CLUBE</v>
          </cell>
          <cell r="AI196" t="str">
            <v>SEM CLUBE</v>
          </cell>
          <cell r="AJ196" t="str">
            <v/>
          </cell>
          <cell r="AK196" t="str">
            <v/>
          </cell>
          <cell r="AL196" t="str">
            <v/>
          </cell>
          <cell r="AM196" t="str">
            <v>CONFEDERAÇÃO BRASILEIRA DE DESPORTOS DE DEFICIENTES VISUAIS</v>
          </cell>
          <cell r="AN196" t="str">
            <v/>
          </cell>
          <cell r="AO196" t="str">
            <v>78.0</v>
          </cell>
          <cell r="AP196" t="str">
            <v>1.81</v>
          </cell>
          <cell r="AQ196" t="str">
            <v>24410</v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>Não</v>
          </cell>
          <cell r="AW196" t="str">
            <v>Sim</v>
          </cell>
          <cell r="AX196" t="str">
            <v>VISUAL</v>
          </cell>
          <cell r="AY196" t="str">
            <v>Sim</v>
          </cell>
          <cell r="AZ196" t="str">
            <v>Não</v>
          </cell>
          <cell r="BA196">
            <v>0</v>
          </cell>
          <cell r="BB196" t="str">
            <v>42.700-000</v>
          </cell>
          <cell r="BC196" t="str">
            <v>RUA PROFESSOR GIRINO DE SOUZA FILHO</v>
          </cell>
          <cell r="BD196" t="str">
            <v>420</v>
          </cell>
          <cell r="BE196" t="str">
            <v>CONDOMINIO CASAS DO BOSQUE - RUA IGREJA, 269</v>
          </cell>
          <cell r="BF196" t="str">
            <v>JARDIM MEU IDEAL</v>
          </cell>
          <cell r="BG196" t="str">
            <v>BRASIL</v>
          </cell>
          <cell r="BH196" t="str">
            <v>BA</v>
          </cell>
          <cell r="BI196" t="str">
            <v>SALVADOR</v>
          </cell>
          <cell r="BJ196" t="str">
            <v>AEROPORTO INTERNACIONAL DE SALVADOR</v>
          </cell>
          <cell r="BK196" t="str">
            <v>(71) 98312-2950</v>
          </cell>
          <cell r="BL196" t="str">
            <v>(71) 98842-1515</v>
          </cell>
          <cell r="BM196" t="str">
            <v>104</v>
          </cell>
          <cell r="BN196" t="str">
            <v>CAIXA ECONÔMICA FEDERAL</v>
          </cell>
          <cell r="BO196" t="str">
            <v>CONTA POUPANÇA</v>
          </cell>
          <cell r="BP196" t="str">
            <v>1522</v>
          </cell>
          <cell r="BQ196" t="str">
            <v>10408-9</v>
          </cell>
          <cell r="BR196" t="str">
            <v>Não</v>
          </cell>
          <cell r="BS196">
            <v>0</v>
          </cell>
          <cell r="BT196" t="str">
            <v>Sim</v>
          </cell>
          <cell r="BU196" t="str">
            <v>BRASIL</v>
          </cell>
          <cell r="BV196" t="str">
            <v>POLÍCIA FEDERAL</v>
          </cell>
          <cell r="BW196" t="str">
            <v>FV330661</v>
          </cell>
          <cell r="BX196" t="str">
            <v>02/03/2018</v>
          </cell>
          <cell r="BY196" t="str">
            <v>01/03/2028</v>
          </cell>
        </row>
        <row r="197">
          <cell r="D197" t="str">
            <v>EDUARDO NART UGIONI</v>
          </cell>
          <cell r="E197" t="str">
            <v>EDUARDO NART UGIONI</v>
          </cell>
          <cell r="F197" t="str">
            <v>PREPARADOR FÍSICO</v>
          </cell>
          <cell r="G197" t="str">
            <v>FUTEBOL DE 5</v>
          </cell>
          <cell r="H197" t="e">
            <v>#N/A</v>
          </cell>
          <cell r="I197">
            <v>43694</v>
          </cell>
          <cell r="J197">
            <v>43695</v>
          </cell>
          <cell r="K197">
            <v>43711</v>
          </cell>
          <cell r="L197">
            <v>43710</v>
          </cell>
          <cell r="M197" t="str">
            <v>Centro de Treinamento Paraolímpico Brasileiro</v>
          </cell>
          <cell r="N197" t="str">
            <v>São Paulo</v>
          </cell>
          <cell r="O197" t="str">
            <v>Aeroporto Internacional de Guarulhos</v>
          </cell>
          <cell r="P197" t="str">
            <v>Guarulhos</v>
          </cell>
          <cell r="Q197" t="str">
            <v>058.260.909-79</v>
          </cell>
          <cell r="R197" t="str">
            <v>5.742.569</v>
          </cell>
          <cell r="S197" t="str">
            <v>SSP</v>
          </cell>
          <cell r="T197" t="str">
            <v>SC</v>
          </cell>
          <cell r="U197" t="str">
            <v>19/09/2005</v>
          </cell>
          <cell r="V197" t="str">
            <v>EDUARDO</v>
          </cell>
          <cell r="W197" t="str">
            <v>NART UGIONI</v>
          </cell>
          <cell r="X197" t="str">
            <v/>
          </cell>
          <cell r="Y197" t="str">
            <v>PROFESSOR_EDUARDO@LIVE.COM</v>
          </cell>
          <cell r="Z197" t="str">
            <v>23/08/1992</v>
          </cell>
          <cell r="AA197" t="str">
            <v>SOLTEIRO(A)</v>
          </cell>
          <cell r="AB197" t="str">
            <v>BRASIL</v>
          </cell>
          <cell r="AC197" t="str">
            <v>SC</v>
          </cell>
          <cell r="AD197" t="str">
            <v>CRICIÚMA</v>
          </cell>
          <cell r="AE197" t="str">
            <v>MASCULINO</v>
          </cell>
          <cell r="AF197" t="str">
            <v>MARIA DE LOURDES NART UGIONI</v>
          </cell>
          <cell r="AG197" t="str">
            <v>PEDRO UGIONI</v>
          </cell>
          <cell r="AH197" t="str">
            <v>SEM CLUBE</v>
          </cell>
          <cell r="AI197" t="str">
            <v>SEM CLUBE</v>
          </cell>
          <cell r="AJ197" t="str">
            <v/>
          </cell>
          <cell r="AK197" t="str">
            <v/>
          </cell>
          <cell r="AL197" t="str">
            <v/>
          </cell>
          <cell r="AM197" t="str">
            <v>CONFEDERAÇÃO BRASILEIRA DE DESPORTOS DE DEFICIENTES VISUAIS</v>
          </cell>
          <cell r="AN197" t="str">
            <v/>
          </cell>
          <cell r="AO197" t="str">
            <v>0.0</v>
          </cell>
          <cell r="AP197" t="str">
            <v>0.0</v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>Não</v>
          </cell>
          <cell r="AW197" t="str">
            <v>Não</v>
          </cell>
          <cell r="AX197" t="str">
            <v/>
          </cell>
          <cell r="AY197" t="str">
            <v>Não</v>
          </cell>
          <cell r="AZ197" t="str">
            <v>Não</v>
          </cell>
          <cell r="BA197">
            <v>0</v>
          </cell>
          <cell r="BB197" t="str">
            <v>88.860-000</v>
          </cell>
          <cell r="BC197" t="str">
            <v>RUA ANTONIO NART</v>
          </cell>
          <cell r="BD197" t="str">
            <v>354</v>
          </cell>
          <cell r="BE197" t="str">
            <v/>
          </cell>
          <cell r="BF197" t="str">
            <v>ALTO RIO MAINA</v>
          </cell>
          <cell r="BG197" t="str">
            <v>BRASIL</v>
          </cell>
          <cell r="BH197" t="str">
            <v>SC</v>
          </cell>
          <cell r="BI197" t="str">
            <v>SIDERÓPOLIS</v>
          </cell>
          <cell r="BJ197" t="str">
            <v>AEROPORTO DE CRICIÚMA/FORQUILHINHA</v>
          </cell>
          <cell r="BK197" t="str">
            <v>(48) 99929-6904</v>
          </cell>
          <cell r="BL197" t="str">
            <v/>
          </cell>
          <cell r="BM197" t="str">
            <v>104</v>
          </cell>
          <cell r="BN197" t="str">
            <v>CAIXA ECONÔMICA FEDERAL</v>
          </cell>
          <cell r="BO197" t="str">
            <v>CONTA POUPANÇA</v>
          </cell>
          <cell r="BP197" t="str">
            <v>0426</v>
          </cell>
          <cell r="BQ197" t="str">
            <v>24156-1</v>
          </cell>
          <cell r="BR197" t="str">
            <v>Não</v>
          </cell>
          <cell r="BS197">
            <v>0</v>
          </cell>
          <cell r="BT197" t="str">
            <v>Sim</v>
          </cell>
          <cell r="BU197" t="str">
            <v>BRASIL</v>
          </cell>
          <cell r="BV197" t="str">
            <v>POLÍCIA FEDERAL</v>
          </cell>
          <cell r="BW197" t="str">
            <v>FT 951829</v>
          </cell>
          <cell r="BX197" t="str">
            <v>25/08/2017</v>
          </cell>
          <cell r="BY197" t="str">
            <v>24/08/2027</v>
          </cell>
        </row>
        <row r="198">
          <cell r="D198" t="str">
            <v>FÁBIO LUIZ RIBEIRO DE VASCONCELOS</v>
          </cell>
          <cell r="E198" t="str">
            <v>FÁBIO LUIZ RIBEIRO DE VASCONCELOS</v>
          </cell>
          <cell r="F198" t="str">
            <v>TREINADOR</v>
          </cell>
          <cell r="G198" t="str">
            <v>FUTEBOL DE 5</v>
          </cell>
          <cell r="H198" t="e">
            <v>#N/A</v>
          </cell>
          <cell r="I198">
            <v>43694</v>
          </cell>
          <cell r="J198">
            <v>43695</v>
          </cell>
          <cell r="K198">
            <v>43711</v>
          </cell>
          <cell r="L198">
            <v>43710</v>
          </cell>
          <cell r="M198" t="str">
            <v>Centro de Treinamento Paraolímpico Brasileiro</v>
          </cell>
          <cell r="N198" t="str">
            <v>São Paulo</v>
          </cell>
          <cell r="O198" t="str">
            <v>Aeroporto Internacional de Guarulhos</v>
          </cell>
          <cell r="P198" t="str">
            <v>Guarulhos</v>
          </cell>
          <cell r="Q198" t="str">
            <v>981.965.884-53</v>
          </cell>
          <cell r="R198" t="str">
            <v>1638390</v>
          </cell>
          <cell r="S198" t="str">
            <v>SSP</v>
          </cell>
          <cell r="T198" t="str">
            <v>PB</v>
          </cell>
          <cell r="U198" t="str">
            <v>10/10/2003</v>
          </cell>
          <cell r="V198" t="str">
            <v>FÁBIO LUIZ</v>
          </cell>
          <cell r="W198" t="str">
            <v>RIBEIRO DE VASCONCELOS</v>
          </cell>
          <cell r="X198" t="str">
            <v>FÁBIO</v>
          </cell>
          <cell r="Y198" t="str">
            <v>FABIOVASCO@BOL.COM.BR</v>
          </cell>
          <cell r="Z198" t="str">
            <v>22/07/1974</v>
          </cell>
          <cell r="AA198" t="str">
            <v>CASADO(A)</v>
          </cell>
          <cell r="AB198" t="str">
            <v>BRASIL</v>
          </cell>
          <cell r="AC198" t="str">
            <v>PB</v>
          </cell>
          <cell r="AD198" t="str">
            <v>CAMPINA GRANDE</v>
          </cell>
          <cell r="AE198" t="str">
            <v>MASCULINO</v>
          </cell>
          <cell r="AF198" t="str">
            <v>NELI RIBEIRO DE VASCONCELOS</v>
          </cell>
          <cell r="AG198" t="str">
            <v>FERNANDO JOSÉ D. R. VASCONCELOS</v>
          </cell>
          <cell r="AH198" t="str">
            <v>SEM CLUBE</v>
          </cell>
          <cell r="AI198" t="str">
            <v>SEM CLUBE</v>
          </cell>
          <cell r="AJ198" t="str">
            <v/>
          </cell>
          <cell r="AK198" t="str">
            <v/>
          </cell>
          <cell r="AL198" t="str">
            <v/>
          </cell>
          <cell r="AM198" t="str">
            <v>CONFEDERAÇÃO BRASILEIRA DE DESPORTOS DE DEFICIENTES VISUAIS</v>
          </cell>
          <cell r="AN198" t="str">
            <v/>
          </cell>
          <cell r="AO198" t="str">
            <v/>
          </cell>
          <cell r="AP198" t="str">
            <v/>
          </cell>
          <cell r="AQ198" t="str">
            <v/>
          </cell>
          <cell r="AR198" t="str">
            <v>ENSINO SUPERIOR COMPLETO</v>
          </cell>
          <cell r="AS198" t="str">
            <v/>
          </cell>
          <cell r="AT198" t="str">
            <v/>
          </cell>
          <cell r="AU198" t="str">
            <v/>
          </cell>
          <cell r="AV198" t="str">
            <v>Não</v>
          </cell>
          <cell r="AW198" t="str">
            <v>Não</v>
          </cell>
          <cell r="AX198" t="str">
            <v/>
          </cell>
          <cell r="AY198" t="str">
            <v>Não</v>
          </cell>
          <cell r="AZ198" t="str">
            <v>Não</v>
          </cell>
          <cell r="BA198">
            <v>0</v>
          </cell>
          <cell r="BB198" t="str">
            <v>58.410-430</v>
          </cell>
          <cell r="BC198" t="str">
            <v>RUA ALDERICO PESSOA DE OLIVEIRA</v>
          </cell>
          <cell r="BD198" t="str">
            <v>634</v>
          </cell>
          <cell r="BE198" t="str">
            <v/>
          </cell>
          <cell r="BF198" t="str">
            <v>CATOLÉ</v>
          </cell>
          <cell r="BG198" t="str">
            <v>BRASIL</v>
          </cell>
          <cell r="BH198" t="str">
            <v>PB</v>
          </cell>
          <cell r="BI198" t="str">
            <v>CAMPINA GRANDE</v>
          </cell>
          <cell r="BJ198" t="str">
            <v>AEROPORTO PRESIDENTE JOÃO SUASSUNA</v>
          </cell>
          <cell r="BK198" t="str">
            <v>(83) 3331-2174</v>
          </cell>
          <cell r="BL198" t="str">
            <v>(83) 8895-1097</v>
          </cell>
          <cell r="BM198" t="str">
            <v>1</v>
          </cell>
          <cell r="BN198" t="str">
            <v>BANCO DO BRASIL S.A.</v>
          </cell>
          <cell r="BO198" t="str">
            <v>CONTA CORRENTE</v>
          </cell>
          <cell r="BP198" t="str">
            <v>0063-9</v>
          </cell>
          <cell r="BQ198" t="str">
            <v>20859-0</v>
          </cell>
          <cell r="BR198" t="str">
            <v>Não</v>
          </cell>
          <cell r="BS198">
            <v>0</v>
          </cell>
          <cell r="BT198" t="str">
            <v>Sim</v>
          </cell>
          <cell r="BU198" t="str">
            <v>BRASIL</v>
          </cell>
          <cell r="BV198" t="str">
            <v>POLÍCIA FEDERAL</v>
          </cell>
          <cell r="BW198" t="str">
            <v>FZ190512</v>
          </cell>
          <cell r="BX198" t="str">
            <v>03/05/2019</v>
          </cell>
          <cell r="BY198" t="str">
            <v>02/05/2029</v>
          </cell>
        </row>
        <row r="199">
          <cell r="D199" t="str">
            <v>GLEDSON DA PAIXÃO BARROS</v>
          </cell>
          <cell r="E199" t="str">
            <v>GLEDSON DA PAIXÃO BARROS</v>
          </cell>
          <cell r="F199" t="str">
            <v>ATLETA</v>
          </cell>
          <cell r="G199" t="str">
            <v>FUTEBOL DE 5</v>
          </cell>
          <cell r="H199" t="e">
            <v>#N/A</v>
          </cell>
          <cell r="I199">
            <v>43694</v>
          </cell>
          <cell r="J199">
            <v>43695</v>
          </cell>
          <cell r="K199">
            <v>43711</v>
          </cell>
          <cell r="L199">
            <v>43710</v>
          </cell>
          <cell r="M199" t="str">
            <v>Centro de Treinamento Paraolímpico Brasileiro</v>
          </cell>
          <cell r="N199" t="str">
            <v>São Paulo</v>
          </cell>
          <cell r="O199" t="str">
            <v>Aeroporto Internacional de Guarulhos</v>
          </cell>
          <cell r="P199" t="str">
            <v>Guarulhos</v>
          </cell>
          <cell r="Q199" t="str">
            <v>030.420.965-13</v>
          </cell>
          <cell r="R199" t="str">
            <v>11428676-09</v>
          </cell>
          <cell r="S199" t="str">
            <v>SSP</v>
          </cell>
          <cell r="T199" t="str">
            <v>BA</v>
          </cell>
          <cell r="U199" t="str">
            <v>20/09/2012</v>
          </cell>
          <cell r="V199" t="str">
            <v>GLEDSON</v>
          </cell>
          <cell r="W199" t="str">
            <v>DA PAIXÃO BARROS</v>
          </cell>
          <cell r="X199" t="str">
            <v>GLEDSON</v>
          </cell>
          <cell r="Y199" t="str">
            <v>GLEDSON_PB@YAHOO.COM.BR</v>
          </cell>
          <cell r="Z199" t="str">
            <v>10/09/1990</v>
          </cell>
          <cell r="AA199" t="str">
            <v>SOLTEIRO(A)</v>
          </cell>
          <cell r="AB199" t="str">
            <v>BRASIL</v>
          </cell>
          <cell r="AC199" t="str">
            <v>BA</v>
          </cell>
          <cell r="AD199" t="str">
            <v>SALVADOR</v>
          </cell>
          <cell r="AE199" t="str">
            <v>MASCULINO</v>
          </cell>
          <cell r="AF199" t="str">
            <v>VALDELICE ANTONIA DA PAIXÃO</v>
          </cell>
          <cell r="AG199" t="str">
            <v>NELSON MESQUITA DE BARROS</v>
          </cell>
          <cell r="AH199" t="str">
            <v>SEM CLUBE</v>
          </cell>
          <cell r="AI199" t="str">
            <v>SEM CLUBE</v>
          </cell>
          <cell r="AJ199" t="str">
            <v/>
          </cell>
          <cell r="AK199" t="str">
            <v/>
          </cell>
          <cell r="AL199" t="str">
            <v/>
          </cell>
          <cell r="AM199" t="str">
            <v>CONFEDERAÇÃO BRASILEIRA DE DESPORTOS DE DEFICIENTES VISUAIS</v>
          </cell>
          <cell r="AN199" t="str">
            <v>FÁBIO LUIZ RIBEIRO DE VASCONCELOS</v>
          </cell>
          <cell r="AO199" t="str">
            <v>84.0</v>
          </cell>
          <cell r="AP199" t="str">
            <v>1.73</v>
          </cell>
          <cell r="AQ199" t="str">
            <v/>
          </cell>
          <cell r="AR199" t="str">
            <v/>
          </cell>
          <cell r="AS199" t="str">
            <v/>
          </cell>
          <cell r="AT199" t="str">
            <v/>
          </cell>
          <cell r="AU199" t="str">
            <v/>
          </cell>
          <cell r="AV199" t="str">
            <v>Não</v>
          </cell>
          <cell r="AW199" t="str">
            <v>Sim</v>
          </cell>
          <cell r="AX199" t="str">
            <v>VISUAL</v>
          </cell>
          <cell r="AY199" t="str">
            <v>Não</v>
          </cell>
          <cell r="AZ199" t="str">
            <v>Não</v>
          </cell>
          <cell r="BA199">
            <v>0</v>
          </cell>
          <cell r="BB199" t="str">
            <v>41.350-250</v>
          </cell>
          <cell r="BC199" t="str">
            <v>CONJUNTO JAGUARIPE 2</v>
          </cell>
          <cell r="BD199" t="str">
            <v>26</v>
          </cell>
          <cell r="BE199" t="str">
            <v>CASA 11</v>
          </cell>
          <cell r="BF199" t="str">
            <v>NOVA BRASÍLIA</v>
          </cell>
          <cell r="BG199" t="str">
            <v>BRASIL</v>
          </cell>
          <cell r="BH199" t="str">
            <v>BA</v>
          </cell>
          <cell r="BI199" t="str">
            <v>SALVADOR</v>
          </cell>
          <cell r="BJ199" t="str">
            <v>AEROPORTO INTERNACIONAL DE SALVADOR</v>
          </cell>
          <cell r="BK199" t="str">
            <v>(71) 99276-4215</v>
          </cell>
          <cell r="BL199" t="str">
            <v/>
          </cell>
          <cell r="BM199" t="str">
            <v>104</v>
          </cell>
          <cell r="BN199" t="str">
            <v>CAIXA ECONÔMICA FEDERAL</v>
          </cell>
          <cell r="BO199" t="str">
            <v>CONTA POUPANÇA</v>
          </cell>
          <cell r="BP199" t="str">
            <v>1522</v>
          </cell>
          <cell r="BQ199" t="str">
            <v>114964-7</v>
          </cell>
          <cell r="BR199" t="str">
            <v>Não</v>
          </cell>
          <cell r="BS199">
            <v>0</v>
          </cell>
          <cell r="BT199" t="str">
            <v>Sim</v>
          </cell>
          <cell r="BU199" t="str">
            <v>BRASIL</v>
          </cell>
          <cell r="BV199" t="str">
            <v>POLÍCIA FEDERAL</v>
          </cell>
          <cell r="BW199" t="str">
            <v>FV 571273</v>
          </cell>
          <cell r="BX199" t="str">
            <v>28/03/2018</v>
          </cell>
          <cell r="BY199" t="str">
            <v>27/03/2028</v>
          </cell>
        </row>
        <row r="200">
          <cell r="D200" t="str">
            <v>HALEKSON BARBOSA DE FREITAS</v>
          </cell>
          <cell r="E200" t="str">
            <v>HALEKSON BARBOSA DE FREITAS</v>
          </cell>
          <cell r="F200" t="str">
            <v>FISIOTERAPEUTA</v>
          </cell>
          <cell r="G200" t="str">
            <v>FUTEBOL DE 5</v>
          </cell>
          <cell r="H200" t="e">
            <v>#N/A</v>
          </cell>
          <cell r="I200">
            <v>43694</v>
          </cell>
          <cell r="J200">
            <v>43695</v>
          </cell>
          <cell r="K200">
            <v>43711</v>
          </cell>
          <cell r="L200">
            <v>43710</v>
          </cell>
          <cell r="M200" t="str">
            <v>Centro de Treinamento Paraolímpico Brasileiro</v>
          </cell>
          <cell r="N200" t="str">
            <v>São Paulo</v>
          </cell>
          <cell r="O200" t="str">
            <v>Aeroporto Internacional de Guarulhos</v>
          </cell>
          <cell r="P200" t="str">
            <v>Guarulhos</v>
          </cell>
          <cell r="Q200" t="str">
            <v>892.880.924-04</v>
          </cell>
          <cell r="R200" t="str">
            <v>1623149</v>
          </cell>
          <cell r="S200" t="str">
            <v>SSP</v>
          </cell>
          <cell r="T200" t="str">
            <v>PB</v>
          </cell>
          <cell r="U200" t="str">
            <v>20/03/1991</v>
          </cell>
          <cell r="V200" t="str">
            <v>HALEKSON</v>
          </cell>
          <cell r="W200" t="str">
            <v>BARBOSA DE FREITAS</v>
          </cell>
          <cell r="X200" t="str">
            <v>HALEKSON</v>
          </cell>
          <cell r="Y200" t="str">
            <v>HALEKSONFISIO@OUTLOOK.COM</v>
          </cell>
          <cell r="Z200" t="str">
            <v>26/06/1973</v>
          </cell>
          <cell r="AA200" t="str">
            <v>CASADO(A)</v>
          </cell>
          <cell r="AB200" t="str">
            <v>BRASIL</v>
          </cell>
          <cell r="AC200" t="str">
            <v>PB</v>
          </cell>
          <cell r="AD200" t="str">
            <v>CAMPINA GRANDE</v>
          </cell>
          <cell r="AE200" t="str">
            <v>MASCULINO</v>
          </cell>
          <cell r="AF200" t="str">
            <v>HELENA MARIA BARBOSA DE FREITAS</v>
          </cell>
          <cell r="AG200" t="str">
            <v>ANDERSON BARBOSA DE FREITAS</v>
          </cell>
          <cell r="AH200" t="str">
            <v>SEM CLUBE</v>
          </cell>
          <cell r="AI200" t="str">
            <v>SEM CLUBE</v>
          </cell>
          <cell r="AJ200" t="str">
            <v/>
          </cell>
          <cell r="AK200" t="str">
            <v/>
          </cell>
          <cell r="AL200" t="str">
            <v/>
          </cell>
          <cell r="AM200" t="str">
            <v>CONFEDERAÇÃO BRASILEIRA DE DESPORTOS DE DEFICIENTES VISUAIS</v>
          </cell>
          <cell r="AN200" t="str">
            <v/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>Não</v>
          </cell>
          <cell r="AW200" t="str">
            <v>Não</v>
          </cell>
          <cell r="AX200" t="str">
            <v/>
          </cell>
          <cell r="AY200" t="str">
            <v>Não</v>
          </cell>
          <cell r="AZ200" t="str">
            <v>Não</v>
          </cell>
          <cell r="BA200">
            <v>0</v>
          </cell>
          <cell r="BB200" t="str">
            <v>56.700-000</v>
          </cell>
          <cell r="BC200" t="str">
            <v>RUA ROMERO DANTAS</v>
          </cell>
          <cell r="BD200" t="str">
            <v>20</v>
          </cell>
          <cell r="BE200" t="str">
            <v/>
          </cell>
          <cell r="BF200" t="str">
            <v>BELA VISTA</v>
          </cell>
          <cell r="BG200" t="str">
            <v>BRASIL</v>
          </cell>
          <cell r="BH200" t="str">
            <v>PE</v>
          </cell>
          <cell r="BI200" t="str">
            <v>SÃO JOSÉ DO EGITO</v>
          </cell>
          <cell r="BJ200" t="str">
            <v>AEROPORTO PRESIDENTE JOÃO SUASSUNA</v>
          </cell>
          <cell r="BK200" t="str">
            <v>(87) 9948-7822</v>
          </cell>
          <cell r="BL200" t="str">
            <v>(87) 3844-1175</v>
          </cell>
          <cell r="BM200" t="str">
            <v>1</v>
          </cell>
          <cell r="BN200" t="str">
            <v>BANCO DO BRASIL S.A.</v>
          </cell>
          <cell r="BO200" t="str">
            <v>CONTA CORRENTE</v>
          </cell>
          <cell r="BP200" t="str">
            <v>0608-4</v>
          </cell>
          <cell r="BQ200" t="str">
            <v>6479-3</v>
          </cell>
          <cell r="BR200" t="str">
            <v>Não</v>
          </cell>
          <cell r="BS200">
            <v>0</v>
          </cell>
          <cell r="BT200" t="str">
            <v>Sim</v>
          </cell>
          <cell r="BU200" t="str">
            <v>BRASIL</v>
          </cell>
          <cell r="BV200" t="str">
            <v>POLÍCIA FEDERAL</v>
          </cell>
          <cell r="BW200" t="str">
            <v>FV853013</v>
          </cell>
          <cell r="BX200" t="str">
            <v>30/04/2018</v>
          </cell>
          <cell r="BY200" t="str">
            <v>29/04/2028</v>
          </cell>
        </row>
        <row r="201">
          <cell r="D201" t="str">
            <v>JARDIEL VIEIRA SOARES</v>
          </cell>
          <cell r="E201" t="str">
            <v>JARDIEL VIEIRA SOARES</v>
          </cell>
          <cell r="F201" t="str">
            <v>ATLETA</v>
          </cell>
          <cell r="G201" t="str">
            <v>FUTEBOL DE 5</v>
          </cell>
          <cell r="H201" t="e">
            <v>#N/A</v>
          </cell>
          <cell r="I201">
            <v>43694</v>
          </cell>
          <cell r="J201">
            <v>43695</v>
          </cell>
          <cell r="K201">
            <v>43711</v>
          </cell>
          <cell r="L201">
            <v>43710</v>
          </cell>
          <cell r="M201" t="str">
            <v>Centro de Treinamento Paraolímpico Brasileiro</v>
          </cell>
          <cell r="N201" t="str">
            <v>São Paulo</v>
          </cell>
          <cell r="O201" t="str">
            <v>Aeroporto Internacional de Guarulhos</v>
          </cell>
          <cell r="P201" t="str">
            <v>Guarulhos</v>
          </cell>
          <cell r="Q201" t="str">
            <v>033.239.673-80</v>
          </cell>
          <cell r="R201" t="str">
            <v>309754620061</v>
          </cell>
          <cell r="S201" t="str">
            <v>SSP</v>
          </cell>
          <cell r="T201" t="str">
            <v>MA</v>
          </cell>
          <cell r="U201" t="str">
            <v>28/04/2006</v>
          </cell>
          <cell r="V201" t="str">
            <v>JARDIEL</v>
          </cell>
          <cell r="W201" t="str">
            <v>VIEIRA SOARES</v>
          </cell>
          <cell r="X201" t="str">
            <v>JARDIEL</v>
          </cell>
          <cell r="Y201" t="str">
            <v>GUSTAVOSAUAIA@GMAIL.COM</v>
          </cell>
          <cell r="Z201" t="str">
            <v>26/07/1996</v>
          </cell>
          <cell r="AA201" t="str">
            <v>SOLTEIRO(A)</v>
          </cell>
          <cell r="AB201" t="str">
            <v>BRASIL</v>
          </cell>
          <cell r="AC201" t="str">
            <v>MA</v>
          </cell>
          <cell r="AD201" t="str">
            <v>PINHEIRO</v>
          </cell>
          <cell r="AE201" t="str">
            <v>MASCULINO</v>
          </cell>
          <cell r="AF201" t="str">
            <v>DEUZENIRA GOMES VIEIRA</v>
          </cell>
          <cell r="AG201" t="str">
            <v>RAIMUNDO VICENTE MENDES SOARES</v>
          </cell>
          <cell r="AH201" t="str">
            <v>SEM CLUBE</v>
          </cell>
          <cell r="AI201" t="str">
            <v>SEM CLUBE</v>
          </cell>
          <cell r="AJ201" t="str">
            <v/>
          </cell>
          <cell r="AK201" t="str">
            <v/>
          </cell>
          <cell r="AL201" t="str">
            <v/>
          </cell>
          <cell r="AM201" t="str">
            <v>CONFEDERAÇÃO BRASILEIRA DE DESPORTOS DE DEFICIENTES VISUAIS</v>
          </cell>
          <cell r="AN201" t="str">
            <v>FÁBIO LUIZ RIBEIRO DE VASCONCELOS</v>
          </cell>
          <cell r="AO201" t="str">
            <v>70.0</v>
          </cell>
          <cell r="AP201" t="str">
            <v>1.73</v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>Não</v>
          </cell>
          <cell r="AW201" t="str">
            <v>Sim</v>
          </cell>
          <cell r="AX201" t="str">
            <v>VISUAL</v>
          </cell>
          <cell r="AY201" t="str">
            <v>Não</v>
          </cell>
          <cell r="AZ201" t="str">
            <v>Não</v>
          </cell>
          <cell r="BA201">
            <v>0</v>
          </cell>
          <cell r="BB201" t="str">
            <v>65.064-400</v>
          </cell>
          <cell r="BC201" t="str">
            <v>TRAVESSA NOSSA SENHORA DA LUZ</v>
          </cell>
          <cell r="BD201" t="str">
            <v>66</v>
          </cell>
          <cell r="BE201" t="str">
            <v/>
          </cell>
          <cell r="BF201" t="str">
            <v>ANIL</v>
          </cell>
          <cell r="BG201" t="str">
            <v>BRASIL</v>
          </cell>
          <cell r="BH201" t="str">
            <v>MA</v>
          </cell>
          <cell r="BI201" t="str">
            <v>SÃO LUÍS</v>
          </cell>
          <cell r="BJ201" t="str">
            <v>AEROPORTO INTERNACIONAL DE SÃO LUÍS</v>
          </cell>
          <cell r="BK201" t="str">
            <v>(98) 98252-6208</v>
          </cell>
          <cell r="BL201" t="str">
            <v/>
          </cell>
          <cell r="BM201" t="str">
            <v>104</v>
          </cell>
          <cell r="BN201" t="str">
            <v>CAIXA ECONÔMICA FEDERAL</v>
          </cell>
          <cell r="BO201" t="str">
            <v>CONTA POUPANÇA</v>
          </cell>
          <cell r="BP201" t="str">
            <v>1307</v>
          </cell>
          <cell r="BQ201" t="str">
            <v>46612-7</v>
          </cell>
          <cell r="BR201" t="str">
            <v>Não</v>
          </cell>
          <cell r="BS201">
            <v>0</v>
          </cell>
          <cell r="BT201" t="str">
            <v>Sim</v>
          </cell>
          <cell r="BU201" t="str">
            <v>BRASIL</v>
          </cell>
          <cell r="BV201" t="str">
            <v>POLÍCIA FEDERAL</v>
          </cell>
          <cell r="BW201" t="str">
            <v>FT800194</v>
          </cell>
          <cell r="BX201" t="str">
            <v>07/08/2017</v>
          </cell>
          <cell r="BY201" t="str">
            <v>06/08/2027</v>
          </cell>
        </row>
        <row r="202">
          <cell r="D202" t="str">
            <v>JEFERSON DA CONCEIÇÃO GONÇALVES</v>
          </cell>
          <cell r="E202" t="str">
            <v>JEFERSON DA CONCEIÇÃO GONÇALVES</v>
          </cell>
          <cell r="F202" t="str">
            <v>ATLETA</v>
          </cell>
          <cell r="G202" t="str">
            <v>FUTEBOL DE 5</v>
          </cell>
          <cell r="H202" t="e">
            <v>#N/A</v>
          </cell>
          <cell r="I202">
            <v>43694</v>
          </cell>
          <cell r="J202">
            <v>43695</v>
          </cell>
          <cell r="K202">
            <v>43711</v>
          </cell>
          <cell r="L202">
            <v>43710</v>
          </cell>
          <cell r="M202" t="str">
            <v>Centro de Treinamento Paraolímpico Brasileiro</v>
          </cell>
          <cell r="N202" t="str">
            <v>São Paulo</v>
          </cell>
          <cell r="O202" t="str">
            <v>Aeroporto Internacional de Guarulhos</v>
          </cell>
          <cell r="P202" t="str">
            <v>Guarulhos</v>
          </cell>
          <cell r="Q202" t="str">
            <v>033.869.575-36</v>
          </cell>
          <cell r="R202" t="str">
            <v>1202145043</v>
          </cell>
          <cell r="S202" t="str">
            <v>SSP</v>
          </cell>
          <cell r="T202" t="str">
            <v>BA</v>
          </cell>
          <cell r="U202" t="str">
            <v>28/01/2013</v>
          </cell>
          <cell r="V202" t="str">
            <v>JEFERSON</v>
          </cell>
          <cell r="W202" t="str">
            <v>DA CONCEIÇÃO GONÇALVES</v>
          </cell>
          <cell r="X202" t="str">
            <v>JEFERSON</v>
          </cell>
          <cell r="Y202" t="str">
            <v>JEFINHOBAIANO@GMAIL.COM</v>
          </cell>
          <cell r="Z202" t="str">
            <v>05/10/1989</v>
          </cell>
          <cell r="AA202" t="str">
            <v>SOLTEIRO(A)</v>
          </cell>
          <cell r="AB202" t="str">
            <v>BRASIL</v>
          </cell>
          <cell r="AC202" t="str">
            <v>BA</v>
          </cell>
          <cell r="AD202" t="str">
            <v>CANDEIAS</v>
          </cell>
          <cell r="AE202" t="str">
            <v>MASCULINO</v>
          </cell>
          <cell r="AF202" t="str">
            <v>AGRIPINA DA CONCEIÇÃO</v>
          </cell>
          <cell r="AG202" t="str">
            <v>JILDO GONÇALVES</v>
          </cell>
          <cell r="AH202" t="str">
            <v>SEM CLUBE</v>
          </cell>
          <cell r="AI202" t="str">
            <v>SEM CLUBE</v>
          </cell>
          <cell r="AJ202" t="str">
            <v/>
          </cell>
          <cell r="AK202" t="str">
            <v/>
          </cell>
          <cell r="AL202" t="str">
            <v/>
          </cell>
          <cell r="AM202" t="str">
            <v>CONFEDERAÇÃO BRASILEIRA DE DESPORTOS DE DEFICIENTES VISUAIS</v>
          </cell>
          <cell r="AN202" t="str">
            <v/>
          </cell>
          <cell r="AO202" t="str">
            <v>68.0</v>
          </cell>
          <cell r="AP202" t="str">
            <v>1.65</v>
          </cell>
          <cell r="AQ202" t="str">
            <v>24405</v>
          </cell>
          <cell r="AR202" t="str">
            <v/>
          </cell>
          <cell r="AS202" t="str">
            <v/>
          </cell>
          <cell r="AT202" t="str">
            <v/>
          </cell>
          <cell r="AU202" t="str">
            <v/>
          </cell>
          <cell r="AV202" t="str">
            <v>Não</v>
          </cell>
          <cell r="AW202" t="str">
            <v>Sim</v>
          </cell>
          <cell r="AX202" t="str">
            <v>VISUAL</v>
          </cell>
          <cell r="AY202" t="str">
            <v>Não</v>
          </cell>
          <cell r="AZ202" t="str">
            <v>Não</v>
          </cell>
          <cell r="BA202">
            <v>0</v>
          </cell>
          <cell r="BB202" t="str">
            <v>43.825-390</v>
          </cell>
          <cell r="BC202" t="str">
            <v>RUA JOÃO DAS BOTAS</v>
          </cell>
          <cell r="BD202" t="str">
            <v>5</v>
          </cell>
          <cell r="BE202" t="str">
            <v/>
          </cell>
          <cell r="BF202" t="str">
            <v>MALEMBÁ</v>
          </cell>
          <cell r="BG202" t="str">
            <v>BRASIL</v>
          </cell>
          <cell r="BH202" t="str">
            <v>BA</v>
          </cell>
          <cell r="BI202" t="str">
            <v>CANDEIAS</v>
          </cell>
          <cell r="BJ202" t="str">
            <v>AEROPORTO INTERNACIONAL DE SALVADOR</v>
          </cell>
          <cell r="BK202" t="str">
            <v>(71) 99167-3918</v>
          </cell>
          <cell r="BL202" t="str">
            <v>(71) 98719-9474</v>
          </cell>
          <cell r="BM202" t="str">
            <v>104</v>
          </cell>
          <cell r="BN202" t="str">
            <v>CAIXA ECONÔMICA FEDERAL</v>
          </cell>
          <cell r="BO202" t="str">
            <v>CONTA CORRENTE</v>
          </cell>
          <cell r="BP202" t="str">
            <v>0951</v>
          </cell>
          <cell r="BQ202" t="str">
            <v>21908-7</v>
          </cell>
          <cell r="BR202" t="str">
            <v>Não</v>
          </cell>
          <cell r="BS202">
            <v>0</v>
          </cell>
          <cell r="BT202" t="str">
            <v>Sim</v>
          </cell>
          <cell r="BU202" t="str">
            <v>BRASIL</v>
          </cell>
          <cell r="BV202" t="str">
            <v>POLÍCIA FEDERAL</v>
          </cell>
          <cell r="BW202" t="str">
            <v>FV 330666</v>
          </cell>
          <cell r="BX202" t="str">
            <v>02/03/2018</v>
          </cell>
          <cell r="BY202" t="str">
            <v>01/03/2028</v>
          </cell>
        </row>
        <row r="203">
          <cell r="D203" t="str">
            <v>JOSINALDO COSTA SOUSA</v>
          </cell>
          <cell r="E203" t="str">
            <v>JOSINALDO COSTA SOUSA</v>
          </cell>
          <cell r="F203" t="str">
            <v>AUXILIAR TÉCNICO</v>
          </cell>
          <cell r="G203" t="str">
            <v>FUTEBOL DE 5</v>
          </cell>
          <cell r="H203" t="e">
            <v>#N/A</v>
          </cell>
          <cell r="I203">
            <v>43694</v>
          </cell>
          <cell r="J203">
            <v>43695</v>
          </cell>
          <cell r="K203">
            <v>43711</v>
          </cell>
          <cell r="L203">
            <v>43710</v>
          </cell>
          <cell r="M203" t="str">
            <v>Centro de Treinamento Paraolímpico Brasileiro</v>
          </cell>
          <cell r="N203" t="str">
            <v>São Paulo</v>
          </cell>
          <cell r="O203" t="str">
            <v>Aeroporto Internacional de Guarulhos</v>
          </cell>
          <cell r="P203" t="str">
            <v>Guarulhos</v>
          </cell>
          <cell r="Q203" t="str">
            <v>027.330.084-98</v>
          </cell>
          <cell r="R203" t="str">
            <v>988627</v>
          </cell>
          <cell r="S203" t="str">
            <v>SSP</v>
          </cell>
          <cell r="T203" t="str">
            <v>PB</v>
          </cell>
          <cell r="U203" t="str">
            <v>20/03/2013</v>
          </cell>
          <cell r="V203" t="str">
            <v>JOSINALDO</v>
          </cell>
          <cell r="W203" t="str">
            <v>COSTA SOUSA</v>
          </cell>
          <cell r="X203" t="str">
            <v>JOSINALDO</v>
          </cell>
          <cell r="Y203" t="str">
            <v>JOSINALDO_BAMBA@HOTMAIL.COM</v>
          </cell>
          <cell r="Z203" t="str">
            <v>17/01/1966</v>
          </cell>
          <cell r="AA203" t="str">
            <v>CASADO(A)</v>
          </cell>
          <cell r="AB203" t="str">
            <v>BRASIL</v>
          </cell>
          <cell r="AC203" t="str">
            <v>PB</v>
          </cell>
          <cell r="AD203" t="str">
            <v>CAMPINA GRANDE</v>
          </cell>
          <cell r="AE203" t="str">
            <v>MASCULINO</v>
          </cell>
          <cell r="AF203" t="str">
            <v>GERALDINA DA COSTA SOUSA</v>
          </cell>
          <cell r="AG203" t="str">
            <v>LUIZ VIDAL DE SOUSA</v>
          </cell>
          <cell r="AH203" t="str">
            <v>SEM CLUBE</v>
          </cell>
          <cell r="AI203" t="str">
            <v>SEM CLUBE</v>
          </cell>
          <cell r="AJ203" t="str">
            <v/>
          </cell>
          <cell r="AK203" t="str">
            <v/>
          </cell>
          <cell r="AL203" t="str">
            <v/>
          </cell>
          <cell r="AM203" t="str">
            <v>CONFEDERAÇÃO BRASILEIRA DE DESPORTOS DE DEFICIENTES VISUAIS</v>
          </cell>
          <cell r="AN203" t="str">
            <v/>
          </cell>
          <cell r="AO203" t="str">
            <v/>
          </cell>
          <cell r="AP203" t="str">
            <v/>
          </cell>
          <cell r="AQ203" t="str">
            <v/>
          </cell>
          <cell r="AR203" t="str">
            <v/>
          </cell>
          <cell r="AS203" t="str">
            <v/>
          </cell>
          <cell r="AT203" t="str">
            <v/>
          </cell>
          <cell r="AU203" t="str">
            <v/>
          </cell>
          <cell r="AV203" t="str">
            <v>Não</v>
          </cell>
          <cell r="AW203" t="str">
            <v>Não</v>
          </cell>
          <cell r="AX203" t="str">
            <v/>
          </cell>
          <cell r="AY203" t="str">
            <v>Não</v>
          </cell>
          <cell r="AZ203" t="str">
            <v>Não</v>
          </cell>
          <cell r="BA203">
            <v>0</v>
          </cell>
          <cell r="BB203" t="str">
            <v>58.410-7</v>
          </cell>
          <cell r="BC203" t="str">
            <v>RUA DO TRIANGULO</v>
          </cell>
          <cell r="BD203" t="str">
            <v>119</v>
          </cell>
          <cell r="BE203" t="str">
            <v/>
          </cell>
          <cell r="BF203" t="str">
            <v>SANDA CAVALCANTE</v>
          </cell>
          <cell r="BG203" t="str">
            <v>BRASIL</v>
          </cell>
          <cell r="BH203" t="str">
            <v>PB</v>
          </cell>
          <cell r="BI203" t="str">
            <v>CAMPINA GRANDE</v>
          </cell>
          <cell r="BJ203" t="str">
            <v>AEROPORTO PRESIDENTE JOÃO SUASSUNA</v>
          </cell>
          <cell r="BK203" t="str">
            <v>(83) 9690-8926</v>
          </cell>
          <cell r="BL203" t="str">
            <v>(83) 3331-8006</v>
          </cell>
          <cell r="BM203" t="str">
            <v>1</v>
          </cell>
          <cell r="BN203" t="str">
            <v>BANCO DO BRASIL S.A.</v>
          </cell>
          <cell r="BO203" t="str">
            <v>CONTA CORRENTE</v>
          </cell>
          <cell r="BP203" t="str">
            <v>3331-6</v>
          </cell>
          <cell r="BQ203" t="str">
            <v>71304-X</v>
          </cell>
          <cell r="BR203" t="str">
            <v>Não</v>
          </cell>
          <cell r="BS203">
            <v>0</v>
          </cell>
          <cell r="BT203" t="str">
            <v>Sim</v>
          </cell>
          <cell r="BU203" t="str">
            <v>BRASIL</v>
          </cell>
          <cell r="BV203" t="str">
            <v>POLÍCIA FEDERAL</v>
          </cell>
          <cell r="BW203" t="str">
            <v>FV 692752</v>
          </cell>
          <cell r="BX203" t="str">
            <v>12/04/2018</v>
          </cell>
          <cell r="BY203" t="str">
            <v>11/04/2028</v>
          </cell>
        </row>
        <row r="204">
          <cell r="D204" t="str">
            <v>LUAN DE LACERDA GONÇALVES</v>
          </cell>
          <cell r="E204" t="str">
            <v>LUAN DE LACERDA GONÇALVES</v>
          </cell>
          <cell r="F204" t="str">
            <v>GOLEIRO</v>
          </cell>
          <cell r="G204" t="str">
            <v>FUTEBOL DE 5</v>
          </cell>
          <cell r="H204" t="e">
            <v>#N/A</v>
          </cell>
          <cell r="I204">
            <v>43694</v>
          </cell>
          <cell r="J204">
            <v>43695</v>
          </cell>
          <cell r="K204">
            <v>43711</v>
          </cell>
          <cell r="L204">
            <v>43710</v>
          </cell>
          <cell r="M204" t="str">
            <v>Centro de Treinamento Paraolímpico Brasileiro</v>
          </cell>
          <cell r="N204" t="str">
            <v>São Paulo</v>
          </cell>
          <cell r="O204" t="str">
            <v>Aeroporto Internacional de Guarulhos</v>
          </cell>
          <cell r="P204" t="str">
            <v>Guarulhos</v>
          </cell>
          <cell r="Q204" t="str">
            <v>092.750.274-71</v>
          </cell>
          <cell r="R204" t="str">
            <v>3325571</v>
          </cell>
          <cell r="S204" t="str">
            <v>SSP</v>
          </cell>
          <cell r="T204" t="str">
            <v>PB</v>
          </cell>
          <cell r="U204" t="str">
            <v>19/05/2005</v>
          </cell>
          <cell r="V204" t="str">
            <v>LUAN</v>
          </cell>
          <cell r="W204" t="str">
            <v>DE LACERDA GONÇALVES</v>
          </cell>
          <cell r="X204" t="str">
            <v>LUAN</v>
          </cell>
          <cell r="Y204" t="str">
            <v>LUANLACERDAG@GMAIL.COM</v>
          </cell>
          <cell r="Z204" t="str">
            <v>06/01/1993</v>
          </cell>
          <cell r="AA204" t="str">
            <v>SOLTEIRO(A)</v>
          </cell>
          <cell r="AB204" t="str">
            <v>BRASIL</v>
          </cell>
          <cell r="AC204" t="str">
            <v>PB</v>
          </cell>
          <cell r="AD204" t="str">
            <v>JOÃO PESSOA</v>
          </cell>
          <cell r="AE204" t="str">
            <v>MASCULINO</v>
          </cell>
          <cell r="AF204" t="str">
            <v>FRANCISCA LARANJEIRA DE LACERDA GONÇALVES</v>
          </cell>
          <cell r="AG204" t="str">
            <v>NICANOR GONÇALVES JUNIOR</v>
          </cell>
          <cell r="AH204" t="str">
            <v>SEM CLUBE</v>
          </cell>
          <cell r="AI204" t="str">
            <v>SEM CLUBE</v>
          </cell>
          <cell r="AJ204" t="str">
            <v/>
          </cell>
          <cell r="AK204" t="str">
            <v/>
          </cell>
          <cell r="AL204" t="str">
            <v/>
          </cell>
          <cell r="AM204" t="str">
            <v>CONFEDERAÇÃO BRASILEIRA DE DESPORTOS DE DEFICIENTES VISUAIS</v>
          </cell>
          <cell r="AN204" t="str">
            <v/>
          </cell>
          <cell r="AO204" t="str">
            <v/>
          </cell>
          <cell r="AP204" t="str">
            <v/>
          </cell>
          <cell r="AQ204" t="str">
            <v/>
          </cell>
          <cell r="AR204" t="str">
            <v/>
          </cell>
          <cell r="AS204" t="str">
            <v/>
          </cell>
          <cell r="AT204" t="str">
            <v/>
          </cell>
          <cell r="AU204" t="str">
            <v/>
          </cell>
          <cell r="AV204" t="str">
            <v>Não</v>
          </cell>
          <cell r="AW204" t="str">
            <v>Não</v>
          </cell>
          <cell r="AX204" t="str">
            <v/>
          </cell>
          <cell r="AY204" t="str">
            <v>Não</v>
          </cell>
          <cell r="AZ204" t="str">
            <v>Não</v>
          </cell>
          <cell r="BA204">
            <v>0</v>
          </cell>
          <cell r="BB204" t="str">
            <v>58.036-630</v>
          </cell>
          <cell r="BC204" t="str">
            <v>RUA LUZIA SIMÕES BERTOLINI</v>
          </cell>
          <cell r="BD204" t="str">
            <v>101</v>
          </cell>
          <cell r="BE204" t="str">
            <v>AP 1202</v>
          </cell>
          <cell r="BF204" t="str">
            <v>AEROCLUBE</v>
          </cell>
          <cell r="BG204" t="str">
            <v>BRASIL</v>
          </cell>
          <cell r="BH204" t="str">
            <v>PB</v>
          </cell>
          <cell r="BI204" t="str">
            <v>JOÃO PESSOA</v>
          </cell>
          <cell r="BJ204" t="str">
            <v>AEROPORTO ROBERTO MARINHO</v>
          </cell>
          <cell r="BK204" t="str">
            <v>(83) 98618-2816</v>
          </cell>
          <cell r="BL204" t="str">
            <v/>
          </cell>
          <cell r="BM204" t="str">
            <v>104</v>
          </cell>
          <cell r="BN204" t="str">
            <v>CAIXA ECONÔMICA FEDERAL</v>
          </cell>
          <cell r="BO204" t="str">
            <v>CONTA POUPANÇA</v>
          </cell>
          <cell r="BP204" t="str">
            <v>0729</v>
          </cell>
          <cell r="BQ204" t="str">
            <v>30788-8</v>
          </cell>
          <cell r="BR204" t="str">
            <v>Não</v>
          </cell>
          <cell r="BS204">
            <v>0</v>
          </cell>
          <cell r="BT204" t="str">
            <v>Sim</v>
          </cell>
          <cell r="BU204" t="str">
            <v>BRASIL</v>
          </cell>
          <cell r="BV204" t="str">
            <v>POLÍCIA FEDERAL</v>
          </cell>
          <cell r="BW204" t="str">
            <v>FZ055331</v>
          </cell>
          <cell r="BX204" t="str">
            <v>17/04/2019</v>
          </cell>
          <cell r="BY204" t="str">
            <v>16/04/2029</v>
          </cell>
        </row>
        <row r="205">
          <cell r="D205" t="str">
            <v>MAICON JUNIOR DOS SANTOS MENDES</v>
          </cell>
          <cell r="E205" t="str">
            <v>MAICON JUNIOR DOS SANTOS MENDES</v>
          </cell>
          <cell r="F205" t="str">
            <v>ATLETA</v>
          </cell>
          <cell r="G205" t="str">
            <v>FUTEBOL DE 5</v>
          </cell>
          <cell r="H205" t="e">
            <v>#N/A</v>
          </cell>
          <cell r="I205">
            <v>43694</v>
          </cell>
          <cell r="J205">
            <v>43695</v>
          </cell>
          <cell r="K205">
            <v>43711</v>
          </cell>
          <cell r="L205">
            <v>43710</v>
          </cell>
          <cell r="M205" t="str">
            <v>Centro de Treinamento Paraolímpico Brasileiro</v>
          </cell>
          <cell r="N205" t="str">
            <v>São Paulo</v>
          </cell>
          <cell r="O205" t="str">
            <v>Aeroporto Internacional de Guarulhos</v>
          </cell>
          <cell r="P205" t="str">
            <v>Guarulhos</v>
          </cell>
          <cell r="Q205" t="str">
            <v>025.573.895-10</v>
          </cell>
          <cell r="R205" t="str">
            <v>1634534972</v>
          </cell>
          <cell r="S205" t="str">
            <v>SSP</v>
          </cell>
          <cell r="T205" t="str">
            <v>BA</v>
          </cell>
          <cell r="U205" t="str">
            <v>01/09/2009</v>
          </cell>
          <cell r="V205" t="str">
            <v>MAICON JUNIOR</v>
          </cell>
          <cell r="W205" t="str">
            <v>DOS SANTOS MENDES</v>
          </cell>
          <cell r="X205" t="str">
            <v/>
          </cell>
          <cell r="Y205" t="str">
            <v>MAICONJUNIORDOSSANTOSMENDES@GMAIL.COM</v>
          </cell>
          <cell r="Z205" t="str">
            <v>01/06/2000</v>
          </cell>
          <cell r="AA205" t="str">
            <v>SOLTEIRO(A)</v>
          </cell>
          <cell r="AB205" t="str">
            <v>BRASIL</v>
          </cell>
          <cell r="AC205" t="str">
            <v>BA</v>
          </cell>
          <cell r="AD205" t="str">
            <v>MARAÚ</v>
          </cell>
          <cell r="AE205" t="str">
            <v>MASCULINO</v>
          </cell>
          <cell r="AF205" t="str">
            <v>ELISALVA SACRAMENTO DOS SANTOS</v>
          </cell>
          <cell r="AG205" t="str">
            <v>JOELIO CONCEIÇÃO MENDES</v>
          </cell>
          <cell r="AH205" t="str">
            <v>SEM CLUBE</v>
          </cell>
          <cell r="AI205" t="str">
            <v>SEM CLUBE</v>
          </cell>
          <cell r="AJ205" t="str">
            <v/>
          </cell>
          <cell r="AK205" t="str">
            <v/>
          </cell>
          <cell r="AL205" t="str">
            <v/>
          </cell>
          <cell r="AM205" t="str">
            <v>CONFEDERAÇÃO BRASILEIRA DE DESPORTOS DE DEFICIENTES VISUAIS</v>
          </cell>
          <cell r="AN205" t="str">
            <v/>
          </cell>
          <cell r="AO205" t="str">
            <v>60.0</v>
          </cell>
          <cell r="AP205" t="str">
            <v>1.67</v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>Não</v>
          </cell>
          <cell r="AW205" t="str">
            <v>Sim</v>
          </cell>
          <cell r="AX205" t="str">
            <v>VISUAL</v>
          </cell>
          <cell r="AY205" t="str">
            <v>Não</v>
          </cell>
          <cell r="AZ205" t="str">
            <v>Não</v>
          </cell>
          <cell r="BA205">
            <v>0</v>
          </cell>
          <cell r="BB205" t="str">
            <v>41.306-050</v>
          </cell>
          <cell r="BC205" t="str">
            <v>RUA PASSAGEM DAS FLORES</v>
          </cell>
          <cell r="BD205" t="str">
            <v>434</v>
          </cell>
          <cell r="BE205" t="str">
            <v/>
          </cell>
          <cell r="BF205" t="str">
            <v>NOVA BRASILIA DE VALERIA</v>
          </cell>
          <cell r="BG205" t="str">
            <v>BRASIL</v>
          </cell>
          <cell r="BH205" t="str">
            <v>BA</v>
          </cell>
          <cell r="BI205" t="str">
            <v>SALVADOR</v>
          </cell>
          <cell r="BJ205" t="str">
            <v>AEROPORTO INTERNACIONAL DE SALVADOR</v>
          </cell>
          <cell r="BK205" t="str">
            <v>(73) 99964-6201</v>
          </cell>
          <cell r="BL205" t="str">
            <v>(71) 3301-8465</v>
          </cell>
          <cell r="BM205" t="str">
            <v>104</v>
          </cell>
          <cell r="BN205" t="str">
            <v>CAIXA ECONÔMICA FEDERAL</v>
          </cell>
          <cell r="BO205" t="str">
            <v>CONTA POUPANÇA</v>
          </cell>
          <cell r="BP205" t="str">
            <v>3528</v>
          </cell>
          <cell r="BQ205" t="str">
            <v>15670-2</v>
          </cell>
          <cell r="BR205" t="str">
            <v>Não</v>
          </cell>
          <cell r="BS205">
            <v>0</v>
          </cell>
          <cell r="BT205" t="str">
            <v>Sim</v>
          </cell>
          <cell r="BU205" t="str">
            <v>BRASIL</v>
          </cell>
          <cell r="BV205" t="str">
            <v>POLÍCIA FEDERAL</v>
          </cell>
          <cell r="BW205" t="str">
            <v>FS577479</v>
          </cell>
          <cell r="BX205" t="str">
            <v>20/02/2017</v>
          </cell>
          <cell r="BY205" t="str">
            <v>19/02/2022</v>
          </cell>
        </row>
        <row r="206">
          <cell r="D206" t="str">
            <v>MATHEUS DA COSTA COELHO BUMUSSA</v>
          </cell>
          <cell r="E206" t="str">
            <v>MATHEUS DA COSTA COELHO BUMUSSA</v>
          </cell>
          <cell r="F206" t="str">
            <v>GOLEIRO</v>
          </cell>
          <cell r="G206" t="str">
            <v>FUTEBOL DE 5</v>
          </cell>
          <cell r="H206" t="e">
            <v>#N/A</v>
          </cell>
          <cell r="I206">
            <v>43694</v>
          </cell>
          <cell r="J206">
            <v>43695</v>
          </cell>
          <cell r="K206">
            <v>43711</v>
          </cell>
          <cell r="L206">
            <v>43710</v>
          </cell>
          <cell r="M206" t="str">
            <v>Centro de Treinamento Paraolímpico Brasileiro</v>
          </cell>
          <cell r="N206" t="str">
            <v>São Paulo</v>
          </cell>
          <cell r="O206" t="str">
            <v>Aeroporto Internacional de Guarulhos</v>
          </cell>
          <cell r="P206" t="str">
            <v>Guarulhos</v>
          </cell>
          <cell r="Q206" t="str">
            <v>101.709.534-59</v>
          </cell>
          <cell r="R206" t="str">
            <v>3.306.506</v>
          </cell>
          <cell r="S206" t="str">
            <v>SSP</v>
          </cell>
          <cell r="T206" t="str">
            <v>PB</v>
          </cell>
          <cell r="U206" t="str">
            <v>27/08/2014</v>
          </cell>
          <cell r="V206" t="str">
            <v>MATHEUS</v>
          </cell>
          <cell r="W206" t="str">
            <v>DA COSTA COELHO BUMUSSA</v>
          </cell>
          <cell r="X206" t="str">
            <v/>
          </cell>
          <cell r="Y206" t="str">
            <v>MATHDACOSTA@HOTMAIL.COM</v>
          </cell>
          <cell r="Z206" t="str">
            <v>10/03/1994</v>
          </cell>
          <cell r="AA206" t="str">
            <v>SOLTEIRO(A)</v>
          </cell>
          <cell r="AB206" t="str">
            <v>BRASIL</v>
          </cell>
          <cell r="AC206" t="str">
            <v>PB</v>
          </cell>
          <cell r="AD206" t="str">
            <v>CAMPINA GRANDE</v>
          </cell>
          <cell r="AE206" t="str">
            <v>MASCULINO</v>
          </cell>
          <cell r="AF206" t="str">
            <v>RITA DE CACIA COSTA</v>
          </cell>
          <cell r="AG206" t="str">
            <v>LUIZ CLAUDIO COELHO BUMUSSA</v>
          </cell>
          <cell r="AH206" t="str">
            <v>SEM CLUBE</v>
          </cell>
          <cell r="AI206" t="str">
            <v>SEM CLUBE</v>
          </cell>
          <cell r="AJ206" t="str">
            <v/>
          </cell>
          <cell r="AK206" t="str">
            <v/>
          </cell>
          <cell r="AL206" t="str">
            <v/>
          </cell>
          <cell r="AM206" t="str">
            <v>CONFEDERAÇÃO BRASILEIRA DE DESPORTOS DE DEFICIENTES VISUAIS</v>
          </cell>
          <cell r="AN206" t="str">
            <v/>
          </cell>
          <cell r="AO206" t="str">
            <v>0.0</v>
          </cell>
          <cell r="AP206" t="str">
            <v>0.0</v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>Não</v>
          </cell>
          <cell r="AW206" t="str">
            <v>Sim</v>
          </cell>
          <cell r="AX206" t="str">
            <v>VISUAL</v>
          </cell>
          <cell r="AY206" t="str">
            <v>Não</v>
          </cell>
          <cell r="AZ206" t="str">
            <v>Não</v>
          </cell>
          <cell r="BA206">
            <v>0</v>
          </cell>
          <cell r="BB206" t="str">
            <v>58.417-580</v>
          </cell>
          <cell r="BC206" t="str">
            <v>RUA SENADOR JOAO CAVALCANTE ARRUDA</v>
          </cell>
          <cell r="BD206" t="str">
            <v>184</v>
          </cell>
          <cell r="BE206" t="str">
            <v/>
          </cell>
          <cell r="BF206" t="str">
            <v>PRESIDENTE MEDICI</v>
          </cell>
          <cell r="BG206" t="str">
            <v>BRASIL</v>
          </cell>
          <cell r="BH206" t="str">
            <v>PB</v>
          </cell>
          <cell r="BI206" t="str">
            <v>CAMPINA GRANDE</v>
          </cell>
          <cell r="BJ206" t="str">
            <v>AEROPORTO PRESIDENTE JOÃO SUASSUNA</v>
          </cell>
          <cell r="BK206" t="str">
            <v>(83) 98734-1818</v>
          </cell>
          <cell r="BL206" t="str">
            <v/>
          </cell>
          <cell r="BM206" t="str">
            <v>33</v>
          </cell>
          <cell r="BN206" t="str">
            <v>BANCO SANTANDER (BRASIL) S.A.</v>
          </cell>
          <cell r="BO206" t="str">
            <v>CONTA CORRENTE</v>
          </cell>
          <cell r="BP206" t="str">
            <v>3082</v>
          </cell>
          <cell r="BQ206" t="str">
            <v>01061295-5</v>
          </cell>
          <cell r="BR206" t="str">
            <v>Não</v>
          </cell>
          <cell r="BS206">
            <v>0</v>
          </cell>
          <cell r="BT206" t="str">
            <v>Sim</v>
          </cell>
          <cell r="BU206" t="str">
            <v>BRASIL</v>
          </cell>
          <cell r="BV206" t="str">
            <v>POLÍCIA FEDERAL</v>
          </cell>
          <cell r="BW206" t="str">
            <v>FX750164</v>
          </cell>
          <cell r="BX206" t="str">
            <v>20/12/2018</v>
          </cell>
          <cell r="BY206" t="str">
            <v>19/12/2028</v>
          </cell>
        </row>
        <row r="207">
          <cell r="D207" t="str">
            <v>RAIMUNDO NONATO ALVES MENDES</v>
          </cell>
          <cell r="E207" t="str">
            <v>RAIMUNDO NONATO ALVES MENDES</v>
          </cell>
          <cell r="F207" t="str">
            <v>ATLETA</v>
          </cell>
          <cell r="G207" t="str">
            <v>FUTEBOL DE 5</v>
          </cell>
          <cell r="H207" t="e">
            <v>#N/A</v>
          </cell>
          <cell r="I207">
            <v>43694</v>
          </cell>
          <cell r="J207">
            <v>43695</v>
          </cell>
          <cell r="K207">
            <v>43711</v>
          </cell>
          <cell r="L207">
            <v>43710</v>
          </cell>
          <cell r="M207" t="str">
            <v>Centro de Treinamento Paraolímpico Brasileiro</v>
          </cell>
          <cell r="N207" t="str">
            <v>São Paulo</v>
          </cell>
          <cell r="O207" t="str">
            <v>Aeroporto Internacional de Guarulhos</v>
          </cell>
          <cell r="P207" t="str">
            <v>Guarulhos</v>
          </cell>
          <cell r="Q207" t="str">
            <v>066.914.684-65</v>
          </cell>
          <cell r="R207" t="str">
            <v>7584375</v>
          </cell>
          <cell r="S207" t="str">
            <v>SDS</v>
          </cell>
          <cell r="T207" t="str">
            <v>PE</v>
          </cell>
          <cell r="U207" t="str">
            <v>22/09/2010</v>
          </cell>
          <cell r="V207" t="str">
            <v>RAIMUNDO NONATO</v>
          </cell>
          <cell r="W207" t="str">
            <v>ALVES MENDES</v>
          </cell>
          <cell r="X207" t="str">
            <v>NONATO</v>
          </cell>
          <cell r="Y207" t="str">
            <v>RAIMUNDO.OROCO@HOTMAIL.COM</v>
          </cell>
          <cell r="Z207" t="str">
            <v>19/08/1987</v>
          </cell>
          <cell r="AA207" t="str">
            <v>SOLTEIRO(A)</v>
          </cell>
          <cell r="AB207" t="str">
            <v>BRASIL</v>
          </cell>
          <cell r="AC207" t="str">
            <v>PE</v>
          </cell>
          <cell r="AD207" t="str">
            <v>CABROBÓ</v>
          </cell>
          <cell r="AE207" t="str">
            <v>MASCULINO</v>
          </cell>
          <cell r="AF207" t="str">
            <v>IZABEL ALVES MENDES</v>
          </cell>
          <cell r="AG207" t="str">
            <v>JOSÉ VICENTE MENDES</v>
          </cell>
          <cell r="AH207" t="str">
            <v>SEM CLUBE</v>
          </cell>
          <cell r="AI207" t="str">
            <v>SEM CLUBE</v>
          </cell>
          <cell r="AJ207" t="str">
            <v/>
          </cell>
          <cell r="AK207" t="str">
            <v/>
          </cell>
          <cell r="AL207" t="str">
            <v/>
          </cell>
          <cell r="AM207" t="str">
            <v>CONFEDERAÇÃO BRASILEIRA DE DESPORTOS DE DEFICIENTES VISUAIS</v>
          </cell>
          <cell r="AN207" t="str">
            <v>FÁBIO LUIZ RIBEIRO DE VASCONCELOS</v>
          </cell>
          <cell r="AO207" t="str">
            <v>76.0</v>
          </cell>
          <cell r="AP207" t="str">
            <v>1.76</v>
          </cell>
          <cell r="AQ207" t="str">
            <v>24404</v>
          </cell>
          <cell r="AR207" t="str">
            <v/>
          </cell>
          <cell r="AS207" t="str">
            <v/>
          </cell>
          <cell r="AT207" t="str">
            <v/>
          </cell>
          <cell r="AU207" t="str">
            <v/>
          </cell>
          <cell r="AV207" t="str">
            <v>Não</v>
          </cell>
          <cell r="AW207" t="str">
            <v>Sim</v>
          </cell>
          <cell r="AX207" t="str">
            <v>VISUAL</v>
          </cell>
          <cell r="AY207" t="str">
            <v>Não</v>
          </cell>
          <cell r="AZ207" t="str">
            <v>Não</v>
          </cell>
          <cell r="BA207">
            <v>0</v>
          </cell>
          <cell r="BB207" t="str">
            <v>56.170-000</v>
          </cell>
          <cell r="BC207" t="str">
            <v>FAZENDA CASA NOVA</v>
          </cell>
          <cell r="BD207" t="str">
            <v>S/N</v>
          </cell>
          <cell r="BE207" t="str">
            <v/>
          </cell>
          <cell r="BF207" t="str">
            <v>ZONA RURAL OROCÓ</v>
          </cell>
          <cell r="BG207" t="str">
            <v>BRASIL</v>
          </cell>
          <cell r="BH207" t="str">
            <v>PE</v>
          </cell>
          <cell r="BI207" t="str">
            <v>OROCÓ</v>
          </cell>
          <cell r="BJ207" t="str">
            <v>AEROPORTO INTERNACIONAL DE PETROLINA</v>
          </cell>
          <cell r="BK207" t="str">
            <v>(87) 98813-0820</v>
          </cell>
          <cell r="BL207" t="str">
            <v>(87) 99630-3568</v>
          </cell>
          <cell r="BM207" t="str">
            <v>104</v>
          </cell>
          <cell r="BN207" t="str">
            <v>CAIXA ECONÔMICA FEDERAL</v>
          </cell>
          <cell r="BO207" t="str">
            <v>CONTA POUPANÇA</v>
          </cell>
          <cell r="BP207" t="str">
            <v>0812</v>
          </cell>
          <cell r="BQ207" t="str">
            <v>35168-3</v>
          </cell>
          <cell r="BR207" t="str">
            <v>Não</v>
          </cell>
          <cell r="BS207">
            <v>0</v>
          </cell>
          <cell r="BT207" t="str">
            <v>Sim</v>
          </cell>
          <cell r="BU207" t="str">
            <v>BRASIL</v>
          </cell>
          <cell r="BV207" t="str">
            <v>POLÍCIA FEDERAL</v>
          </cell>
          <cell r="BW207" t="str">
            <v>FS519265</v>
          </cell>
          <cell r="BX207" t="str">
            <v>13/02/2017</v>
          </cell>
          <cell r="BY207" t="str">
            <v>12/02/2027</v>
          </cell>
        </row>
        <row r="208">
          <cell r="D208" t="str">
            <v>RICARDO STEINMETZ ALVES</v>
          </cell>
          <cell r="E208" t="str">
            <v>RICARDO STEINMETZ ALVES</v>
          </cell>
          <cell r="F208" t="str">
            <v>ATLETA</v>
          </cell>
          <cell r="G208" t="str">
            <v>FUTEBOL DE 5</v>
          </cell>
          <cell r="H208" t="e">
            <v>#N/A</v>
          </cell>
          <cell r="I208">
            <v>43694</v>
          </cell>
          <cell r="J208">
            <v>43695</v>
          </cell>
          <cell r="K208">
            <v>43711</v>
          </cell>
          <cell r="L208">
            <v>43710</v>
          </cell>
          <cell r="M208" t="str">
            <v>Centro de Treinamento Paraolímpico Brasileiro</v>
          </cell>
          <cell r="N208" t="str">
            <v>São Paulo</v>
          </cell>
          <cell r="O208" t="str">
            <v>Aeroporto Internacional de Guarulhos</v>
          </cell>
          <cell r="P208" t="str">
            <v>Guarulhos</v>
          </cell>
          <cell r="Q208" t="str">
            <v>014.747.110-90</v>
          </cell>
          <cell r="R208" t="str">
            <v>1084604451</v>
          </cell>
          <cell r="S208" t="str">
            <v>SJS</v>
          </cell>
          <cell r="T208" t="str">
            <v>RS</v>
          </cell>
          <cell r="U208" t="str">
            <v>15/05/2015</v>
          </cell>
          <cell r="V208" t="str">
            <v>RICARDO</v>
          </cell>
          <cell r="W208" t="str">
            <v>STEINMETZ ALVES</v>
          </cell>
          <cell r="X208" t="str">
            <v>RICARDO</v>
          </cell>
          <cell r="Y208" t="str">
            <v>ALVES.ISL@HOTMAIL.COM</v>
          </cell>
          <cell r="Z208" t="str">
            <v>15/12/1988</v>
          </cell>
          <cell r="AA208" t="str">
            <v>SOLTEIRO(A)</v>
          </cell>
          <cell r="AB208" t="str">
            <v>BRASIL</v>
          </cell>
          <cell r="AC208" t="str">
            <v>RS</v>
          </cell>
          <cell r="AD208" t="str">
            <v>OSÓRIO</v>
          </cell>
          <cell r="AE208" t="str">
            <v>MASCULINO</v>
          </cell>
          <cell r="AF208" t="str">
            <v>LENI BEATRIZ ALVES</v>
          </cell>
          <cell r="AG208" t="str">
            <v>CÉLIO LUIZ ALVES</v>
          </cell>
          <cell r="AH208" t="str">
            <v>SEM CLUBE</v>
          </cell>
          <cell r="AI208" t="str">
            <v>SEM CLUBE</v>
          </cell>
          <cell r="AJ208" t="str">
            <v/>
          </cell>
          <cell r="AK208" t="str">
            <v/>
          </cell>
          <cell r="AL208" t="str">
            <v/>
          </cell>
          <cell r="AM208" t="str">
            <v>CONFEDERAÇÃO BRASILEIRA DE DESPORTOS DE DEFICIENTES VISUAIS</v>
          </cell>
          <cell r="AN208" t="str">
            <v/>
          </cell>
          <cell r="AO208" t="str">
            <v>66.0</v>
          </cell>
          <cell r="AP208" t="str">
            <v>1.7</v>
          </cell>
          <cell r="AQ208" t="str">
            <v>24412</v>
          </cell>
          <cell r="AR208" t="str">
            <v/>
          </cell>
          <cell r="AS208" t="str">
            <v/>
          </cell>
          <cell r="AT208" t="str">
            <v/>
          </cell>
          <cell r="AU208" t="str">
            <v/>
          </cell>
          <cell r="AV208" t="str">
            <v>Não</v>
          </cell>
          <cell r="AW208" t="str">
            <v>Sim</v>
          </cell>
          <cell r="AX208" t="str">
            <v>VISUAL</v>
          </cell>
          <cell r="AY208" t="str">
            <v>Não</v>
          </cell>
          <cell r="AZ208" t="str">
            <v>Não</v>
          </cell>
          <cell r="BA208">
            <v>0</v>
          </cell>
          <cell r="BB208" t="str">
            <v>91.920-290</v>
          </cell>
          <cell r="BC208" t="str">
            <v>RUA JOÃO MORA</v>
          </cell>
          <cell r="BD208" t="str">
            <v>291</v>
          </cell>
          <cell r="BE208" t="str">
            <v/>
          </cell>
          <cell r="BF208" t="str">
            <v>CAVALHADA</v>
          </cell>
          <cell r="BG208" t="str">
            <v>BRASIL</v>
          </cell>
          <cell r="BH208" t="str">
            <v>RS</v>
          </cell>
          <cell r="BI208" t="str">
            <v>PORTO ALEGRE</v>
          </cell>
          <cell r="BJ208" t="str">
            <v>AEROPORTO INTERNACIONAL SALGADO FILHO</v>
          </cell>
          <cell r="BK208" t="str">
            <v>(51) 8166-3088</v>
          </cell>
          <cell r="BL208" t="str">
            <v>(51) 3307-5807</v>
          </cell>
          <cell r="BM208" t="str">
            <v>104</v>
          </cell>
          <cell r="BN208" t="str">
            <v>CAIXA ECONÔMICA FEDERAL</v>
          </cell>
          <cell r="BO208" t="str">
            <v>CONTA POUPANÇA</v>
          </cell>
          <cell r="BP208" t="str">
            <v>827</v>
          </cell>
          <cell r="BQ208" t="str">
            <v>4293-3</v>
          </cell>
          <cell r="BR208" t="str">
            <v>Não</v>
          </cell>
          <cell r="BS208">
            <v>0</v>
          </cell>
          <cell r="BT208" t="str">
            <v>Sim</v>
          </cell>
          <cell r="BU208" t="str">
            <v>BRASIL</v>
          </cell>
          <cell r="BV208" t="str">
            <v>POLÍCIA FEDERAL</v>
          </cell>
          <cell r="BW208" t="str">
            <v>FM779874</v>
          </cell>
          <cell r="BX208" t="str">
            <v>17/03/2015</v>
          </cell>
          <cell r="BY208" t="str">
            <v>16/03/2020</v>
          </cell>
        </row>
        <row r="209">
          <cell r="D209" t="str">
            <v>TIAGO DA SILVA</v>
          </cell>
          <cell r="E209" t="str">
            <v>TIAGO DA SILVA</v>
          </cell>
          <cell r="F209" t="str">
            <v>ATLETA</v>
          </cell>
          <cell r="G209" t="str">
            <v>FUTEBOL DE 5</v>
          </cell>
          <cell r="H209" t="e">
            <v>#N/A</v>
          </cell>
          <cell r="I209">
            <v>43694</v>
          </cell>
          <cell r="J209">
            <v>43695</v>
          </cell>
          <cell r="K209">
            <v>43711</v>
          </cell>
          <cell r="L209">
            <v>43710</v>
          </cell>
          <cell r="M209" t="str">
            <v>Centro de Treinamento Paraolímpico Brasileiro</v>
          </cell>
          <cell r="N209" t="str">
            <v>São Paulo</v>
          </cell>
          <cell r="O209" t="str">
            <v>Aeroporto Internacional de Guarulhos</v>
          </cell>
          <cell r="P209" t="str">
            <v>Guarulhos</v>
          </cell>
          <cell r="Q209" t="str">
            <v>056.609.079-11</v>
          </cell>
          <cell r="R209" t="str">
            <v>124548357</v>
          </cell>
          <cell r="S209" t="str">
            <v>SSP</v>
          </cell>
          <cell r="T209" t="str">
            <v>PR</v>
          </cell>
          <cell r="U209" t="str">
            <v>16/01/2008</v>
          </cell>
          <cell r="V209" t="str">
            <v>TIAGO</v>
          </cell>
          <cell r="W209" t="str">
            <v>DA SILVA</v>
          </cell>
          <cell r="X209" t="str">
            <v>TIAGO</v>
          </cell>
          <cell r="Y209" t="str">
            <v>TIAGODS.2809@GMAIL.COM</v>
          </cell>
          <cell r="Z209" t="str">
            <v>28/09/1995</v>
          </cell>
          <cell r="AA209" t="str">
            <v>SOLTEIRO(A)</v>
          </cell>
          <cell r="AB209" t="str">
            <v>BRASIL</v>
          </cell>
          <cell r="AC209" t="str">
            <v>PR</v>
          </cell>
          <cell r="AD209" t="str">
            <v>PINHAIS</v>
          </cell>
          <cell r="AE209" t="str">
            <v>MASCULINO</v>
          </cell>
          <cell r="AF209" t="str">
            <v>SIRLENE APARECIDA DA SILVA</v>
          </cell>
          <cell r="AG209" t="str">
            <v>GELSON DA SILVA</v>
          </cell>
          <cell r="AH209" t="str">
            <v>SEM CLUBE</v>
          </cell>
          <cell r="AI209" t="str">
            <v>SEM CLUBE</v>
          </cell>
          <cell r="AJ209" t="str">
            <v/>
          </cell>
          <cell r="AK209" t="str">
            <v/>
          </cell>
          <cell r="AL209" t="str">
            <v/>
          </cell>
          <cell r="AM209" t="str">
            <v>CONFEDERAÇÃO BRASILEIRA DE DESPORTOS DE DEFICIENTES VISUAIS</v>
          </cell>
          <cell r="AN209" t="str">
            <v>FÁBIO LUIZ RIBEIRO DE VASCONCELOS</v>
          </cell>
          <cell r="AO209" t="str">
            <v>65.0</v>
          </cell>
          <cell r="AP209" t="str">
            <v>1.75</v>
          </cell>
          <cell r="AQ209" t="str">
            <v>28695</v>
          </cell>
          <cell r="AR209" t="str">
            <v/>
          </cell>
          <cell r="AS209" t="str">
            <v/>
          </cell>
          <cell r="AT209" t="str">
            <v/>
          </cell>
          <cell r="AU209" t="str">
            <v/>
          </cell>
          <cell r="AV209" t="str">
            <v>Não</v>
          </cell>
          <cell r="AW209" t="str">
            <v>Sim</v>
          </cell>
          <cell r="AX209" t="str">
            <v>VISUAL</v>
          </cell>
          <cell r="AY209" t="str">
            <v>Não</v>
          </cell>
          <cell r="AZ209" t="str">
            <v>Não</v>
          </cell>
          <cell r="BA209">
            <v>0</v>
          </cell>
          <cell r="BB209" t="str">
            <v>83.302-230</v>
          </cell>
          <cell r="BC209" t="str">
            <v>RUA ENGENHEIRO DJALMA MACIEL</v>
          </cell>
          <cell r="BD209" t="str">
            <v>792</v>
          </cell>
          <cell r="BE209" t="str">
            <v/>
          </cell>
          <cell r="BF209" t="str">
            <v>JARDIM SANTA MONICA</v>
          </cell>
          <cell r="BG209" t="str">
            <v>BRASIL</v>
          </cell>
          <cell r="BH209" t="str">
            <v>PR</v>
          </cell>
          <cell r="BI209" t="str">
            <v>PIRAQUARA</v>
          </cell>
          <cell r="BJ209" t="str">
            <v>AEROPORTO SANTOS DUMONT</v>
          </cell>
          <cell r="BK209" t="str">
            <v>(41) 9820-1106</v>
          </cell>
          <cell r="BL209" t="str">
            <v/>
          </cell>
          <cell r="BM209" t="str">
            <v>104</v>
          </cell>
          <cell r="BN209" t="str">
            <v>CAIXA ECONÔMICA FEDERAL</v>
          </cell>
          <cell r="BO209" t="str">
            <v>CONTA POUPANÇA</v>
          </cell>
          <cell r="BP209" t="str">
            <v>0370</v>
          </cell>
          <cell r="BQ209" t="str">
            <v>19608-2</v>
          </cell>
          <cell r="BR209" t="str">
            <v>Não</v>
          </cell>
          <cell r="BS209">
            <v>0</v>
          </cell>
          <cell r="BT209" t="str">
            <v>Sim</v>
          </cell>
          <cell r="BU209" t="str">
            <v>BRASIL</v>
          </cell>
          <cell r="BV209" t="str">
            <v>POLÍCIA FEDERAL</v>
          </cell>
          <cell r="BW209" t="str">
            <v>FY673367</v>
          </cell>
          <cell r="BX209" t="str">
            <v>05/04/2019</v>
          </cell>
          <cell r="BY209" t="str">
            <v>04/04/2029</v>
          </cell>
        </row>
        <row r="210">
          <cell r="D210" t="str">
            <v>CESAR AUGUSTO BATISTA DE AGUIAR</v>
          </cell>
          <cell r="E210" t="str">
            <v>CESAR AUGUSTO BATISTA DE AGUIAR</v>
          </cell>
          <cell r="F210" t="str">
            <v>ATLETA</v>
          </cell>
          <cell r="G210" t="str">
            <v>FUTEBOL DE 7</v>
          </cell>
          <cell r="H210" t="e">
            <v>#N/A</v>
          </cell>
          <cell r="I210">
            <v>43694</v>
          </cell>
          <cell r="J210">
            <v>43695</v>
          </cell>
          <cell r="K210">
            <v>43712</v>
          </cell>
          <cell r="L210">
            <v>43711</v>
          </cell>
          <cell r="M210" t="str">
            <v>Centro de Treinamento Paraolímpico Brasileiro</v>
          </cell>
          <cell r="N210" t="str">
            <v>São Paulo</v>
          </cell>
          <cell r="O210" t="str">
            <v>Aeroporto Internacional de Guarulhos</v>
          </cell>
          <cell r="P210" t="str">
            <v>Guarulhos</v>
          </cell>
          <cell r="Q210" t="str">
            <v>460.111.008-48</v>
          </cell>
          <cell r="R210" t="str">
            <v>56389320-5</v>
          </cell>
          <cell r="S210" t="str">
            <v>SSP</v>
          </cell>
          <cell r="T210" t="str">
            <v>SP</v>
          </cell>
          <cell r="U210" t="str">
            <v>10/05/2012</v>
          </cell>
          <cell r="V210" t="str">
            <v>CESAR AUGUSTO</v>
          </cell>
          <cell r="W210" t="str">
            <v>BATISTA DE AGUIAR</v>
          </cell>
          <cell r="X210" t="str">
            <v>CESAR AUGUSTO</v>
          </cell>
          <cell r="Y210" t="str">
            <v>CESARJULIO0685@GMAIL.COM</v>
          </cell>
          <cell r="Z210" t="str">
            <v>08/10/2002</v>
          </cell>
          <cell r="AA210" t="str">
            <v>SOLTEIRO(A)</v>
          </cell>
          <cell r="AB210" t="str">
            <v>BRASIL</v>
          </cell>
          <cell r="AC210" t="str">
            <v>SP</v>
          </cell>
          <cell r="AD210" t="str">
            <v>PENÁPOLIS</v>
          </cell>
          <cell r="AE210" t="str">
            <v>MASCULINO</v>
          </cell>
          <cell r="AF210" t="str">
            <v>VALDETE BATISTA DA SILVA</v>
          </cell>
          <cell r="AG210" t="str">
            <v>JULIO CESAR DE AGUIAR</v>
          </cell>
          <cell r="AH210" t="str">
            <v>SEM CLUBE</v>
          </cell>
          <cell r="AI210" t="str">
            <v>SEM CLUBE</v>
          </cell>
          <cell r="AJ210" t="str">
            <v/>
          </cell>
          <cell r="AK210" t="str">
            <v/>
          </cell>
          <cell r="AL210" t="str">
            <v/>
          </cell>
          <cell r="AM210" t="str">
            <v>ASSOCIAÇÃO NACIONAL DE DESPORTO PARA DEFICIENTES</v>
          </cell>
          <cell r="AN210" t="str">
            <v/>
          </cell>
          <cell r="AO210" t="str">
            <v>0.0</v>
          </cell>
          <cell r="AP210" t="str">
            <v>0.0</v>
          </cell>
          <cell r="AQ210" t="str">
            <v/>
          </cell>
          <cell r="AR210" t="str">
            <v>ENSINO MÉDIO INCOMPLETO</v>
          </cell>
          <cell r="AS210" t="str">
            <v/>
          </cell>
          <cell r="AT210" t="str">
            <v/>
          </cell>
          <cell r="AU210" t="str">
            <v/>
          </cell>
          <cell r="AV210" t="str">
            <v>Não</v>
          </cell>
          <cell r="AW210" t="str">
            <v>Sim</v>
          </cell>
          <cell r="AX210" t="str">
            <v>FISICA</v>
          </cell>
          <cell r="AY210" t="str">
            <v>Não</v>
          </cell>
          <cell r="AZ210" t="str">
            <v>Não</v>
          </cell>
          <cell r="BA210">
            <v>0</v>
          </cell>
          <cell r="BB210" t="str">
            <v>16.300-000</v>
          </cell>
          <cell r="BC210" t="str">
            <v>RUA EDUARDO BERBEL SORROCHE</v>
          </cell>
          <cell r="BD210" t="str">
            <v>312</v>
          </cell>
          <cell r="BE210" t="str">
            <v>--</v>
          </cell>
          <cell r="BF210" t="str">
            <v>CENTRO</v>
          </cell>
          <cell r="BG210" t="str">
            <v>BRASIL</v>
          </cell>
          <cell r="BH210" t="str">
            <v>SP</v>
          </cell>
          <cell r="BI210" t="str">
            <v>PENÁPOLIS</v>
          </cell>
          <cell r="BJ210" t="str">
            <v>AEROPORTO ESTADUAL PROF. ERIBELTO MANOEL REINO</v>
          </cell>
          <cell r="BK210" t="str">
            <v>(18) 99149-9576</v>
          </cell>
          <cell r="BL210" t="str">
            <v/>
          </cell>
          <cell r="BM210" t="str">
            <v>1</v>
          </cell>
          <cell r="BN210" t="str">
            <v>BANCO DO BRASIL S.A.</v>
          </cell>
          <cell r="BO210" t="str">
            <v>CONTA CORRENTE</v>
          </cell>
          <cell r="BP210" t="str">
            <v>0347-6</v>
          </cell>
          <cell r="BQ210" t="str">
            <v>50681-8</v>
          </cell>
          <cell r="BR210" t="str">
            <v>Não</v>
          </cell>
          <cell r="BS210">
            <v>0</v>
          </cell>
          <cell r="BT210" t="str">
            <v>Sim</v>
          </cell>
          <cell r="BU210" t="str">
            <v>BRASIL</v>
          </cell>
          <cell r="BV210" t="str">
            <v>POLÍCIA FEDERAL</v>
          </cell>
          <cell r="BW210" t="str">
            <v>FW343185</v>
          </cell>
          <cell r="BX210" t="str">
            <v>28/06/2018</v>
          </cell>
          <cell r="BY210" t="str">
            <v>27/06/2023</v>
          </cell>
        </row>
        <row r="211">
          <cell r="D211" t="str">
            <v>EVANDRO DE OLIVEIRA GOMES DE SOUZA</v>
          </cell>
          <cell r="E211" t="str">
            <v>EVANDRO DE OLIVEIRA GOMES DE SOUZA</v>
          </cell>
          <cell r="F211" t="str">
            <v>ATLETA</v>
          </cell>
          <cell r="G211" t="str">
            <v>FUTEBOL DE 7</v>
          </cell>
          <cell r="H211" t="e">
            <v>#N/A</v>
          </cell>
          <cell r="I211">
            <v>43694</v>
          </cell>
          <cell r="J211">
            <v>43695</v>
          </cell>
          <cell r="K211">
            <v>43712</v>
          </cell>
          <cell r="L211">
            <v>43711</v>
          </cell>
          <cell r="M211" t="str">
            <v>Centro de Treinamento Paraolímpico Brasileiro</v>
          </cell>
          <cell r="N211" t="str">
            <v>São Paulo</v>
          </cell>
          <cell r="O211" t="str">
            <v>Aeroporto Internacional de Guarulhos</v>
          </cell>
          <cell r="P211" t="str">
            <v>Guarulhos</v>
          </cell>
          <cell r="Q211" t="str">
            <v>415.168.258-96</v>
          </cell>
          <cell r="R211" t="str">
            <v>47248680-9</v>
          </cell>
          <cell r="S211" t="str">
            <v>SSP</v>
          </cell>
          <cell r="T211" t="str">
            <v>SP</v>
          </cell>
          <cell r="U211" t="str">
            <v>04/11/2011</v>
          </cell>
          <cell r="V211" t="str">
            <v>EVANDRO</v>
          </cell>
          <cell r="W211" t="str">
            <v>DE OLIVEIRA GOMES DE SOUZA</v>
          </cell>
          <cell r="X211" t="str">
            <v>EVANDRO</v>
          </cell>
          <cell r="Y211" t="str">
            <v>EVANDROJOGADORBONITO@HOTMAIL.COM</v>
          </cell>
          <cell r="Z211" t="str">
            <v>12/01/1991</v>
          </cell>
          <cell r="AA211" t="str">
            <v>SOLTEIRO(A)</v>
          </cell>
          <cell r="AB211" t="str">
            <v>BRASIL</v>
          </cell>
          <cell r="AC211" t="str">
            <v>SP</v>
          </cell>
          <cell r="AD211" t="str">
            <v>SÃO PAULO</v>
          </cell>
          <cell r="AE211" t="str">
            <v>MASCULINO</v>
          </cell>
          <cell r="AF211" t="str">
            <v>MARIA DAS GRAÇAS CORREIA DE OLIVEIRA</v>
          </cell>
          <cell r="AG211" t="str">
            <v>EVERALDO GOMES DE SOUZA</v>
          </cell>
          <cell r="AH211" t="str">
            <v>ASSOCIAÇÃO PARADESPORTIVA DA BAIXADA SANTISTA</v>
          </cell>
          <cell r="AI211" t="str">
            <v>APBS</v>
          </cell>
          <cell r="AJ211" t="str">
            <v>MISAEL PAULO GONÇALVES</v>
          </cell>
          <cell r="AK211" t="str">
            <v>misaelpg@uol.com.br</v>
          </cell>
          <cell r="AL211" t="str">
            <v>contato@apbsantista.org</v>
          </cell>
          <cell r="AM211" t="str">
            <v>ASSOCIAÇÃO NACIONAL DE DESPORTO PARA DEFICIENTES</v>
          </cell>
          <cell r="AN211" t="str">
            <v/>
          </cell>
          <cell r="AO211" t="str">
            <v>62.1</v>
          </cell>
          <cell r="AP211" t="str">
            <v>1.75</v>
          </cell>
          <cell r="AQ211" t="str">
            <v/>
          </cell>
          <cell r="AR211" t="str">
            <v>ENSINO MÉDIO COMPLETO</v>
          </cell>
          <cell r="AS211" t="str">
            <v>212.10063.93-1</v>
          </cell>
          <cell r="AT211" t="str">
            <v/>
          </cell>
          <cell r="AU211" t="str">
            <v/>
          </cell>
          <cell r="AV211" t="str">
            <v>Não</v>
          </cell>
          <cell r="AW211" t="str">
            <v>Sim</v>
          </cell>
          <cell r="AX211" t="str">
            <v>FISICA</v>
          </cell>
          <cell r="AY211" t="str">
            <v>Não</v>
          </cell>
          <cell r="AZ211" t="str">
            <v>Não</v>
          </cell>
          <cell r="BA211">
            <v>0</v>
          </cell>
          <cell r="BB211" t="str">
            <v>08.565-420</v>
          </cell>
          <cell r="BC211" t="str">
            <v>R. ÁGUA VERMELHA</v>
          </cell>
          <cell r="BD211" t="str">
            <v>300</v>
          </cell>
          <cell r="BE211" t="str">
            <v>BLOCO 3 APT 43B- JARDIM PINHEIROS</v>
          </cell>
          <cell r="BF211" t="str">
            <v>POA</v>
          </cell>
          <cell r="BG211" t="str">
            <v>BRASIL</v>
          </cell>
          <cell r="BH211" t="str">
            <v>SP</v>
          </cell>
          <cell r="BI211" t="str">
            <v>SÃO PAULO</v>
          </cell>
          <cell r="BJ211" t="str">
            <v>AEROPORTO DE GUARULHOS</v>
          </cell>
          <cell r="BK211" t="str">
            <v>(11) 95877-4736</v>
          </cell>
          <cell r="BL211" t="str">
            <v>(11) 4638-7850</v>
          </cell>
          <cell r="BM211" t="str">
            <v>104</v>
          </cell>
          <cell r="BN211" t="str">
            <v>CAIXA ECONÔMICA FEDERAL</v>
          </cell>
          <cell r="BO211" t="str">
            <v>CONTA POUPANÇA</v>
          </cell>
          <cell r="BP211" t="str">
            <v>0908</v>
          </cell>
          <cell r="BQ211" t="str">
            <v>00093208-4</v>
          </cell>
          <cell r="BR211" t="str">
            <v>Não</v>
          </cell>
          <cell r="BS211">
            <v>0</v>
          </cell>
          <cell r="BT211" t="str">
            <v>Sim</v>
          </cell>
          <cell r="BU211" t="str">
            <v>BRASIL</v>
          </cell>
          <cell r="BV211" t="str">
            <v>POLÍCIA FEDERAL</v>
          </cell>
          <cell r="BW211" t="str">
            <v>FY619367</v>
          </cell>
          <cell r="BX211" t="str">
            <v>01/04/2019</v>
          </cell>
          <cell r="BY211" t="str">
            <v>31/03/2029</v>
          </cell>
        </row>
        <row r="212">
          <cell r="D212" t="str">
            <v>FERNANDO ROSCH DE FARIA</v>
          </cell>
          <cell r="E212" t="str">
            <v>FERNANDO ROSCH DE FARIA</v>
          </cell>
          <cell r="F212" t="str">
            <v>PREPARADOR FÍSICO</v>
          </cell>
          <cell r="G212" t="str">
            <v>FUTEBOL DE 7</v>
          </cell>
          <cell r="H212" t="e">
            <v>#N/A</v>
          </cell>
          <cell r="I212">
            <v>43694</v>
          </cell>
          <cell r="J212">
            <v>43695</v>
          </cell>
          <cell r="K212">
            <v>43712</v>
          </cell>
          <cell r="L212">
            <v>43711</v>
          </cell>
          <cell r="M212" t="str">
            <v>Centro de Treinamento Paraolímpico Brasileiro</v>
          </cell>
          <cell r="N212" t="str">
            <v>São Paulo</v>
          </cell>
          <cell r="O212" t="str">
            <v>Aeroporto Internacional de Guarulhos</v>
          </cell>
          <cell r="P212" t="str">
            <v>Guarulhos</v>
          </cell>
          <cell r="Q212" t="str">
            <v>066.262.869-19</v>
          </cell>
          <cell r="R212" t="str">
            <v>92889980</v>
          </cell>
          <cell r="S212" t="str">
            <v>SSP</v>
          </cell>
          <cell r="T212" t="str">
            <v>PR</v>
          </cell>
          <cell r="U212" t="str">
            <v>18/05/2001</v>
          </cell>
          <cell r="V212" t="str">
            <v>FERNANDO</v>
          </cell>
          <cell r="W212" t="str">
            <v>ROSCH DE FARIA</v>
          </cell>
          <cell r="X212" t="str">
            <v/>
          </cell>
          <cell r="Y212" t="str">
            <v>NANDO.ROSCH@YAHOO.COM.BR</v>
          </cell>
          <cell r="Z212" t="str">
            <v>19/11/1988</v>
          </cell>
          <cell r="AA212" t="str">
            <v>SOLTEIRO(A)</v>
          </cell>
          <cell r="AB212" t="str">
            <v>BRASIL</v>
          </cell>
          <cell r="AC212" t="str">
            <v>PR</v>
          </cell>
          <cell r="AD212" t="str">
            <v>TOLEDO</v>
          </cell>
          <cell r="AE212" t="str">
            <v>MASCULINO</v>
          </cell>
          <cell r="AF212" t="str">
            <v>IVONE TEREZINHA ROSCH DE FARIA</v>
          </cell>
          <cell r="AG212" t="str">
            <v>SIVALDO DE FARIA</v>
          </cell>
          <cell r="AH212" t="str">
            <v>SEM CLUBE</v>
          </cell>
          <cell r="AI212" t="str">
            <v>SEM CLUBE</v>
          </cell>
          <cell r="AJ212" t="str">
            <v/>
          </cell>
          <cell r="AK212" t="str">
            <v/>
          </cell>
          <cell r="AL212" t="str">
            <v/>
          </cell>
          <cell r="AM212" t="str">
            <v>ASSOCIAÇÃO NACIONAL DE DESPORTO PARA DEFICIENTES</v>
          </cell>
          <cell r="AN212" t="str">
            <v/>
          </cell>
          <cell r="AO212" t="str">
            <v>0.0</v>
          </cell>
          <cell r="AP212" t="str">
            <v>0.0</v>
          </cell>
          <cell r="AQ212" t="str">
            <v/>
          </cell>
          <cell r="AR212" t="str">
            <v>PÓS-GRADUAÇÃO COMPLETA</v>
          </cell>
          <cell r="AS212" t="str">
            <v>201.70606.72-9</v>
          </cell>
          <cell r="AT212" t="str">
            <v/>
          </cell>
          <cell r="AU212" t="str">
            <v/>
          </cell>
          <cell r="AV212" t="str">
            <v>Não</v>
          </cell>
          <cell r="AW212" t="str">
            <v>Não</v>
          </cell>
          <cell r="AX212" t="str">
            <v/>
          </cell>
          <cell r="AY212" t="str">
            <v>Não</v>
          </cell>
          <cell r="AZ212" t="str">
            <v>Não</v>
          </cell>
          <cell r="BA212">
            <v>0</v>
          </cell>
          <cell r="BB212" t="str">
            <v>85.915-030</v>
          </cell>
          <cell r="BC212" t="str">
            <v>R. RICARDO OTTO SCHIMID</v>
          </cell>
          <cell r="BD212" t="str">
            <v>8092</v>
          </cell>
          <cell r="BE212" t="str">
            <v>CASA</v>
          </cell>
          <cell r="BF212" t="str">
            <v>SÃO FRANCISCO</v>
          </cell>
          <cell r="BG212" t="str">
            <v>BRASIL</v>
          </cell>
          <cell r="BH212" t="str">
            <v>PR</v>
          </cell>
          <cell r="BI212" t="str">
            <v>TOLEDO</v>
          </cell>
          <cell r="BJ212" t="str">
            <v>AEROPORTO MUNICIPAL DE CASCAVEL</v>
          </cell>
          <cell r="BK212" t="str">
            <v>(19) 98224-7050</v>
          </cell>
          <cell r="BL212" t="str">
            <v>(45) 3278-8504</v>
          </cell>
          <cell r="BM212" t="str">
            <v>104</v>
          </cell>
          <cell r="BN212" t="str">
            <v>CAIXA ECONÔMICA FEDERAL</v>
          </cell>
          <cell r="BO212" t="str">
            <v>CONTA POUPANÇA</v>
          </cell>
          <cell r="BP212" t="str">
            <v>2966</v>
          </cell>
          <cell r="BQ212" t="str">
            <v>00022630-0</v>
          </cell>
          <cell r="BR212" t="str">
            <v>Não</v>
          </cell>
          <cell r="BS212">
            <v>0</v>
          </cell>
          <cell r="BT212" t="str">
            <v>Sim</v>
          </cell>
          <cell r="BU212" t="str">
            <v>BRASIL</v>
          </cell>
          <cell r="BV212" t="str">
            <v>POLÍCIA FEDERAL</v>
          </cell>
          <cell r="BW212" t="str">
            <v>FY204166</v>
          </cell>
          <cell r="BX212" t="str">
            <v>13/02/2019</v>
          </cell>
          <cell r="BY212" t="str">
            <v>12/02/2029</v>
          </cell>
        </row>
        <row r="213">
          <cell r="D213" t="str">
            <v>HEBERT HONÓRIO LEMES OVIEDO</v>
          </cell>
          <cell r="E213" t="str">
            <v>HEBERT HONÓRIO LEMES OVIEDO</v>
          </cell>
          <cell r="F213" t="str">
            <v>ATLETA</v>
          </cell>
          <cell r="G213" t="str">
            <v>FUTEBOL DE 7</v>
          </cell>
          <cell r="H213" t="e">
            <v>#N/A</v>
          </cell>
          <cell r="I213">
            <v>43694</v>
          </cell>
          <cell r="J213">
            <v>43695</v>
          </cell>
          <cell r="K213">
            <v>43712</v>
          </cell>
          <cell r="L213">
            <v>43711</v>
          </cell>
          <cell r="M213" t="str">
            <v>Centro de Treinamento Paraolímpico Brasileiro</v>
          </cell>
          <cell r="N213" t="str">
            <v>São Paulo</v>
          </cell>
          <cell r="O213" t="str">
            <v>Aeroporto Internacional de Guarulhos</v>
          </cell>
          <cell r="P213" t="str">
            <v>Guarulhos</v>
          </cell>
          <cell r="Q213" t="str">
            <v>057.017.821-58</v>
          </cell>
          <cell r="R213" t="str">
            <v>001.924.821</v>
          </cell>
          <cell r="S213" t="str">
            <v>SSP</v>
          </cell>
          <cell r="T213" t="str">
            <v>MS</v>
          </cell>
          <cell r="U213" t="str">
            <v>09/08/2010</v>
          </cell>
          <cell r="V213" t="str">
            <v>HEBERT HONÓRIO</v>
          </cell>
          <cell r="W213" t="str">
            <v>LEMES OVIEDO</v>
          </cell>
          <cell r="X213" t="str">
            <v>HEBERT LEMES</v>
          </cell>
          <cell r="Y213" t="str">
            <v>HEBERTLEMES242@GMAIL.COM</v>
          </cell>
          <cell r="Z213" t="str">
            <v>11/12/1995</v>
          </cell>
          <cell r="AA213" t="str">
            <v>CASADO(A)</v>
          </cell>
          <cell r="AB213" t="str">
            <v>BRASIL</v>
          </cell>
          <cell r="AC213" t="str">
            <v>MS</v>
          </cell>
          <cell r="AD213" t="str">
            <v>RIO VERDE DE MATO GROSSO</v>
          </cell>
          <cell r="AE213" t="str">
            <v>MASCULINO</v>
          </cell>
          <cell r="AF213" t="str">
            <v>JOSEFA APARECIDA BRANDÃO LEMES</v>
          </cell>
          <cell r="AG213" t="str">
            <v>HEBBER RUI OVIEDO RAMIREZ</v>
          </cell>
          <cell r="AH213" t="str">
            <v>SEM CLUBE</v>
          </cell>
          <cell r="AI213" t="str">
            <v>SEM CLUBE</v>
          </cell>
          <cell r="AJ213" t="str">
            <v/>
          </cell>
          <cell r="AK213" t="str">
            <v/>
          </cell>
          <cell r="AL213" t="str">
            <v/>
          </cell>
          <cell r="AM213" t="str">
            <v>ASSOCIAÇÃO NACIONAL DE DESPORTO PARA DEFICIENTES</v>
          </cell>
          <cell r="AN213" t="str">
            <v/>
          </cell>
          <cell r="AO213" t="str">
            <v>0.0</v>
          </cell>
          <cell r="AP213" t="str">
            <v>0.0</v>
          </cell>
          <cell r="AQ213" t="str">
            <v/>
          </cell>
          <cell r="AR213" t="str">
            <v>ENSINO MÉDIO COMPLETO</v>
          </cell>
          <cell r="AS213" t="str">
            <v>200.03265.51-4</v>
          </cell>
          <cell r="AT213" t="str">
            <v/>
          </cell>
          <cell r="AU213" t="str">
            <v/>
          </cell>
          <cell r="AV213" t="str">
            <v>Não</v>
          </cell>
          <cell r="AW213" t="str">
            <v>Sim</v>
          </cell>
          <cell r="AX213" t="str">
            <v>FISICA</v>
          </cell>
          <cell r="AY213" t="str">
            <v>Não</v>
          </cell>
          <cell r="AZ213" t="str">
            <v>Não</v>
          </cell>
          <cell r="BA213">
            <v>0</v>
          </cell>
          <cell r="BB213" t="str">
            <v>79.105-170</v>
          </cell>
          <cell r="BC213" t="str">
            <v>RUA 35</v>
          </cell>
          <cell r="BD213" t="str">
            <v>398</v>
          </cell>
          <cell r="BE213" t="str">
            <v>--</v>
          </cell>
          <cell r="BF213" t="str">
            <v>NOVA CAMPO GRANDE</v>
          </cell>
          <cell r="BG213" t="str">
            <v>BRASIL</v>
          </cell>
          <cell r="BH213" t="str">
            <v>MS</v>
          </cell>
          <cell r="BI213" t="str">
            <v>CAMPO GRANDE</v>
          </cell>
          <cell r="BJ213" t="str">
            <v>AEROPORTO INTERNACIONAL DE CAMPO GRANDE</v>
          </cell>
          <cell r="BK213" t="str">
            <v>(67) 99162-3239</v>
          </cell>
          <cell r="BL213" t="str">
            <v/>
          </cell>
          <cell r="BM213" t="str">
            <v>237</v>
          </cell>
          <cell r="BN213" t="str">
            <v>BANCO BRADESCO S.A.</v>
          </cell>
          <cell r="BO213" t="str">
            <v>CONTA CORRENTE</v>
          </cell>
          <cell r="BP213" t="str">
            <v>2201-2</v>
          </cell>
          <cell r="BQ213" t="str">
            <v>0606928-2</v>
          </cell>
          <cell r="BR213" t="str">
            <v>Não</v>
          </cell>
          <cell r="BS213">
            <v>0</v>
          </cell>
          <cell r="BT213" t="str">
            <v>Sim</v>
          </cell>
          <cell r="BU213" t="str">
            <v>BRASIL</v>
          </cell>
          <cell r="BV213" t="str">
            <v>POLÍCIA FEDERAL</v>
          </cell>
          <cell r="BW213" t="str">
            <v>FZ057543</v>
          </cell>
          <cell r="BX213" t="str">
            <v>17/04/2019</v>
          </cell>
          <cell r="BY213" t="str">
            <v>16/04/2029</v>
          </cell>
        </row>
        <row r="214">
          <cell r="D214" t="str">
            <v>HEITOR LUIZ RAMIRES CAMPOSANO</v>
          </cell>
          <cell r="E214" t="str">
            <v>HEITOR LUIZ RAMIRES CAMPOSANO</v>
          </cell>
          <cell r="F214" t="str">
            <v>ATLETA</v>
          </cell>
          <cell r="G214" t="str">
            <v>FUTEBOL DE 7</v>
          </cell>
          <cell r="H214" t="e">
            <v>#N/A</v>
          </cell>
          <cell r="I214">
            <v>43694</v>
          </cell>
          <cell r="J214">
            <v>43695</v>
          </cell>
          <cell r="K214">
            <v>43712</v>
          </cell>
          <cell r="L214">
            <v>43711</v>
          </cell>
          <cell r="M214" t="str">
            <v>Centro de Treinamento Paraolímpico Brasileiro</v>
          </cell>
          <cell r="N214" t="str">
            <v>São Paulo</v>
          </cell>
          <cell r="O214" t="str">
            <v>Aeroporto Internacional de Guarulhos</v>
          </cell>
          <cell r="P214" t="str">
            <v>Guarulhos</v>
          </cell>
          <cell r="Q214" t="str">
            <v>057.045.911-75</v>
          </cell>
          <cell r="R214" t="str">
            <v>2036860</v>
          </cell>
          <cell r="S214" t="str">
            <v>SSP</v>
          </cell>
          <cell r="T214" t="str">
            <v>MS</v>
          </cell>
          <cell r="U214" t="str">
            <v>10/01/2012</v>
          </cell>
          <cell r="V214" t="str">
            <v>HEITOR LUIZ</v>
          </cell>
          <cell r="W214" t="str">
            <v>RAMIRES CAMPOSANO</v>
          </cell>
          <cell r="X214" t="str">
            <v>HEITOR LUIZ</v>
          </cell>
          <cell r="Y214" t="str">
            <v>RAMIRESHEITOR76@GMAIL.COM</v>
          </cell>
          <cell r="Z214" t="str">
            <v>03/12/1998</v>
          </cell>
          <cell r="AA214" t="str">
            <v>SOLTEIRO(A)</v>
          </cell>
          <cell r="AB214" t="str">
            <v>BRASIL</v>
          </cell>
          <cell r="AC214" t="str">
            <v>MS</v>
          </cell>
          <cell r="AD214" t="str">
            <v>CAMPO GRANDE</v>
          </cell>
          <cell r="AE214" t="str">
            <v>MASCULINO</v>
          </cell>
          <cell r="AF214" t="str">
            <v>ANA LUCIA RAMIRES CAMPOSANO</v>
          </cell>
          <cell r="AG214" t="str">
            <v>LUIZ ANTONIO ALVES CAMPOSANO</v>
          </cell>
          <cell r="AH214" t="str">
            <v>SEM CLUBE</v>
          </cell>
          <cell r="AI214" t="str">
            <v>SEM CLUBE</v>
          </cell>
          <cell r="AJ214" t="str">
            <v/>
          </cell>
          <cell r="AK214" t="str">
            <v/>
          </cell>
          <cell r="AL214" t="str">
            <v/>
          </cell>
          <cell r="AM214" t="str">
            <v>ASSOCIAÇÃO NACIONAL DE DESPORTO PARA DEFICIENTES</v>
          </cell>
          <cell r="AN214" t="str">
            <v/>
          </cell>
          <cell r="AO214" t="str">
            <v>0.0</v>
          </cell>
          <cell r="AP214" t="str">
            <v>0.0</v>
          </cell>
          <cell r="AQ214" t="str">
            <v/>
          </cell>
          <cell r="AR214" t="str">
            <v>ENSINO MÉDIO COMPLETO</v>
          </cell>
          <cell r="AS214" t="str">
            <v/>
          </cell>
          <cell r="AT214" t="str">
            <v/>
          </cell>
          <cell r="AU214" t="str">
            <v/>
          </cell>
          <cell r="AV214" t="str">
            <v>Não</v>
          </cell>
          <cell r="AW214" t="str">
            <v>Sim</v>
          </cell>
          <cell r="AX214" t="str">
            <v>FISICA</v>
          </cell>
          <cell r="AY214" t="str">
            <v>Não</v>
          </cell>
          <cell r="AZ214" t="str">
            <v>Não</v>
          </cell>
          <cell r="BA214">
            <v>0</v>
          </cell>
          <cell r="BB214" t="str">
            <v>79.106-361</v>
          </cell>
          <cell r="BC214" t="str">
            <v>AVENIDA AMARO CASTRO LIMA</v>
          </cell>
          <cell r="BD214" t="str">
            <v>3630</v>
          </cell>
          <cell r="BE214" t="str">
            <v>---</v>
          </cell>
          <cell r="BF214" t="str">
            <v>VILA POPULAR</v>
          </cell>
          <cell r="BG214" t="str">
            <v>BRASIL</v>
          </cell>
          <cell r="BH214" t="str">
            <v>MS</v>
          </cell>
          <cell r="BI214" t="str">
            <v>CAMPO GRANDE</v>
          </cell>
          <cell r="BJ214" t="str">
            <v>AEROPORTO INTERNACIONAL DE CAMPO GRANDE</v>
          </cell>
          <cell r="BK214" t="str">
            <v>(67) 99347-5212</v>
          </cell>
          <cell r="BL214" t="str">
            <v/>
          </cell>
          <cell r="BM214" t="str">
            <v>104</v>
          </cell>
          <cell r="BN214" t="str">
            <v>CAIXA ECONÔMICA FEDERAL</v>
          </cell>
          <cell r="BO214" t="str">
            <v>CONTA POUPANÇA</v>
          </cell>
          <cell r="BP214" t="str">
            <v>3455</v>
          </cell>
          <cell r="BQ214" t="str">
            <v>00019386-5</v>
          </cell>
          <cell r="BR214" t="str">
            <v>Não</v>
          </cell>
          <cell r="BS214">
            <v>0</v>
          </cell>
          <cell r="BT214" t="str">
            <v>Sim</v>
          </cell>
          <cell r="BU214" t="str">
            <v>BRASIL</v>
          </cell>
          <cell r="BV214" t="str">
            <v>POLÍCIA FEDERAL</v>
          </cell>
          <cell r="BW214" t="str">
            <v>FZ321803</v>
          </cell>
          <cell r="BX214" t="str">
            <v>16/05/2019</v>
          </cell>
          <cell r="BY214" t="str">
            <v>15/05/2029</v>
          </cell>
        </row>
        <row r="215">
          <cell r="D215" t="str">
            <v>JAN FRANCISCO BRITO DA COSTA</v>
          </cell>
          <cell r="E215" t="str">
            <v>JAN FRANCISCO BRITO DA COSTA</v>
          </cell>
          <cell r="F215" t="str">
            <v>ATLETA</v>
          </cell>
          <cell r="G215" t="str">
            <v>FUTEBOL DE 7</v>
          </cell>
          <cell r="H215" t="e">
            <v>#N/A</v>
          </cell>
          <cell r="I215">
            <v>43694</v>
          </cell>
          <cell r="J215">
            <v>43695</v>
          </cell>
          <cell r="K215">
            <v>43712</v>
          </cell>
          <cell r="L215">
            <v>43711</v>
          </cell>
          <cell r="M215" t="str">
            <v>Centro de Treinamento Paraolímpico Brasileiro</v>
          </cell>
          <cell r="N215" t="str">
            <v>São Paulo</v>
          </cell>
          <cell r="O215" t="str">
            <v>Aeroporto Internacional de Guarulhos</v>
          </cell>
          <cell r="P215" t="str">
            <v>Guarulhos</v>
          </cell>
          <cell r="Q215" t="str">
            <v>132.507.087-47</v>
          </cell>
          <cell r="R215" t="str">
            <v>212119630</v>
          </cell>
          <cell r="S215" t="str">
            <v>DETRAN/RJ</v>
          </cell>
          <cell r="T215" t="str">
            <v>RJ</v>
          </cell>
          <cell r="U215" t="str">
            <v>23/08/2017</v>
          </cell>
          <cell r="V215" t="str">
            <v>JAN FRANCISCO</v>
          </cell>
          <cell r="W215" t="str">
            <v>BRITO DA COSTA</v>
          </cell>
          <cell r="X215" t="str">
            <v>JAN</v>
          </cell>
          <cell r="Y215" t="str">
            <v>JAN_FUT7@HOTMAIL.COM</v>
          </cell>
          <cell r="Z215" t="str">
            <v>23/07/1987</v>
          </cell>
          <cell r="AA215" t="str">
            <v>SOLTEIRO(A)</v>
          </cell>
          <cell r="AB215" t="str">
            <v>BRASIL</v>
          </cell>
          <cell r="AC215" t="str">
            <v>RJ</v>
          </cell>
          <cell r="AD215" t="str">
            <v>RIO DE JANEIRO</v>
          </cell>
          <cell r="AE215" t="str">
            <v>MASCULINO</v>
          </cell>
          <cell r="AF215" t="str">
            <v>GIOVANA BRITO DA COSTA</v>
          </cell>
          <cell r="AG215" t="str">
            <v/>
          </cell>
          <cell r="AH215" t="str">
            <v>SEM CLUBE</v>
          </cell>
          <cell r="AI215" t="str">
            <v>SEM CLUBE</v>
          </cell>
          <cell r="AJ215" t="str">
            <v/>
          </cell>
          <cell r="AK215" t="str">
            <v/>
          </cell>
          <cell r="AL215" t="str">
            <v/>
          </cell>
          <cell r="AM215" t="str">
            <v>ASSOCIAÇÃO NACIONAL DE DESPORTO PARA DEFICIENTES</v>
          </cell>
          <cell r="AN215" t="str">
            <v/>
          </cell>
          <cell r="AO215" t="str">
            <v>62.1</v>
          </cell>
          <cell r="AP215" t="str">
            <v>1.67</v>
          </cell>
          <cell r="AQ215" t="str">
            <v/>
          </cell>
          <cell r="AR215" t="str">
            <v>ENSINO MÉDIO COMPLETO</v>
          </cell>
          <cell r="AS215" t="str">
            <v>131.54609.58-9</v>
          </cell>
          <cell r="AT215" t="str">
            <v/>
          </cell>
          <cell r="AU215" t="str">
            <v/>
          </cell>
          <cell r="AV215" t="str">
            <v>Não</v>
          </cell>
          <cell r="AW215" t="str">
            <v>Sim</v>
          </cell>
          <cell r="AX215" t="str">
            <v>FISICA</v>
          </cell>
          <cell r="AY215" t="str">
            <v>Não</v>
          </cell>
          <cell r="AZ215" t="str">
            <v>Não</v>
          </cell>
          <cell r="BA215">
            <v>0</v>
          </cell>
          <cell r="BB215" t="str">
            <v>24.470-001</v>
          </cell>
          <cell r="BC215" t="str">
            <v>RUA CIRO COSTA, LOTE 23</v>
          </cell>
          <cell r="BD215" t="str">
            <v>23</v>
          </cell>
          <cell r="BE215" t="str">
            <v/>
          </cell>
          <cell r="BF215" t="str">
            <v>ENGENHO PEQUENO</v>
          </cell>
          <cell r="BG215" t="str">
            <v>BRASIL</v>
          </cell>
          <cell r="BH215" t="str">
            <v>RJ</v>
          </cell>
          <cell r="BI215" t="str">
            <v>SÃO GONÇALO</v>
          </cell>
          <cell r="BJ215" t="str">
            <v>AEROPORTO SANTOS DUMONT</v>
          </cell>
          <cell r="BK215" t="str">
            <v>(21) 99662-0833</v>
          </cell>
          <cell r="BL215" t="str">
            <v>(21) 2712-7066</v>
          </cell>
          <cell r="BM215" t="str">
            <v>104</v>
          </cell>
          <cell r="BN215" t="str">
            <v>CAIXA ECONÔMICA FEDERAL</v>
          </cell>
          <cell r="BO215" t="str">
            <v>CONTA POUPANÇA</v>
          </cell>
          <cell r="BP215" t="str">
            <v>4143</v>
          </cell>
          <cell r="BQ215" t="str">
            <v>00034787-7</v>
          </cell>
          <cell r="BR215" t="str">
            <v>Sim</v>
          </cell>
          <cell r="BS215">
            <v>3</v>
          </cell>
          <cell r="BT215" t="str">
            <v>Sim</v>
          </cell>
          <cell r="BU215" t="str">
            <v>BRASIL</v>
          </cell>
          <cell r="BV215" t="str">
            <v>POLÍCIA FEDERAL</v>
          </cell>
          <cell r="BW215" t="str">
            <v>FZ336267</v>
          </cell>
          <cell r="BX215" t="str">
            <v>17/05/2019</v>
          </cell>
          <cell r="BY215" t="str">
            <v>16/05/2029</v>
          </cell>
        </row>
        <row r="216">
          <cell r="D216" t="str">
            <v>JEFFERSON APARECIDO MIRANDA CARDOSO</v>
          </cell>
          <cell r="E216" t="str">
            <v>JEFFERSON APARECIDO MIRANDA CARDOSO</v>
          </cell>
          <cell r="F216" t="str">
            <v>ATLETA</v>
          </cell>
          <cell r="G216" t="str">
            <v>FUTEBOL DE 7</v>
          </cell>
          <cell r="H216" t="e">
            <v>#N/A</v>
          </cell>
          <cell r="I216">
            <v>43694</v>
          </cell>
          <cell r="J216">
            <v>43695</v>
          </cell>
          <cell r="K216">
            <v>43712</v>
          </cell>
          <cell r="L216">
            <v>43711</v>
          </cell>
          <cell r="M216" t="str">
            <v>Centro de Treinamento Paraolímpico Brasileiro</v>
          </cell>
          <cell r="N216" t="str">
            <v>São Paulo</v>
          </cell>
          <cell r="O216" t="str">
            <v>Aeroporto Internacional de Guarulhos</v>
          </cell>
          <cell r="P216" t="str">
            <v>Guarulhos</v>
          </cell>
          <cell r="Q216" t="str">
            <v>037.141.779-14</v>
          </cell>
          <cell r="R216" t="str">
            <v>4155641</v>
          </cell>
          <cell r="S216" t="str">
            <v>SSP</v>
          </cell>
          <cell r="T216" t="str">
            <v>SC</v>
          </cell>
          <cell r="U216" t="str">
            <v>26/10/2015</v>
          </cell>
          <cell r="V216" t="str">
            <v>JEFFERSON APARECIDO</v>
          </cell>
          <cell r="W216" t="str">
            <v>MIRANDA CARDOSO</v>
          </cell>
          <cell r="X216" t="str">
            <v>JEFFERSON CARDOSO</v>
          </cell>
          <cell r="Y216" t="str">
            <v>JEFERSONDUDUCARDOSO@GMAIL.COM</v>
          </cell>
          <cell r="Z216" t="str">
            <v>27/10/1982</v>
          </cell>
          <cell r="AA216" t="str">
            <v>SOLTEIRO(A)</v>
          </cell>
          <cell r="AB216" t="str">
            <v>BRASIL</v>
          </cell>
          <cell r="AC216" t="str">
            <v>PR</v>
          </cell>
          <cell r="AD216" t="str">
            <v>ASSIS CHATEAUBRIAND</v>
          </cell>
          <cell r="AE216" t="str">
            <v>MASCULINO</v>
          </cell>
          <cell r="AF216" t="str">
            <v>GERMINO CARDOSO</v>
          </cell>
          <cell r="AG216" t="str">
            <v>TEREZINHA MIRANDA CARDOSO</v>
          </cell>
          <cell r="AH216" t="str">
            <v>CENTRO ESPORTIVO PARA PESSOAS ESPECIAIS</v>
          </cell>
          <cell r="AI216" t="str">
            <v>CEPE</v>
          </cell>
          <cell r="AJ216" t="str">
            <v>JOSÉ MAICON BUENO</v>
          </cell>
          <cell r="AK216" t="str">
            <v>contato@cepe.esp.br</v>
          </cell>
          <cell r="AL216" t="str">
            <v>contato@cepe.esp.br</v>
          </cell>
          <cell r="AM216" t="str">
            <v>ASSOCIAÇÃO NACIONAL DE DESPORTO PARA DEFICIENTES</v>
          </cell>
          <cell r="AN216" t="str">
            <v>ELIANDRO BRAZ LUCIO</v>
          </cell>
          <cell r="AO216" t="str">
            <v>0.0</v>
          </cell>
          <cell r="AP216" t="str">
            <v>0.0</v>
          </cell>
          <cell r="AQ216" t="str">
            <v/>
          </cell>
          <cell r="AR216" t="str">
            <v>ENSINO MÉDIO COMPLETO</v>
          </cell>
          <cell r="AS216" t="str">
            <v>134.31177.21-3</v>
          </cell>
          <cell r="AT216" t="str">
            <v/>
          </cell>
          <cell r="AU216" t="str">
            <v/>
          </cell>
          <cell r="AV216" t="str">
            <v>Não</v>
          </cell>
          <cell r="AW216" t="str">
            <v>Sim</v>
          </cell>
          <cell r="AX216" t="str">
            <v>FISICA</v>
          </cell>
          <cell r="AY216" t="str">
            <v>Não</v>
          </cell>
          <cell r="AZ216" t="str">
            <v>Não</v>
          </cell>
          <cell r="BA216">
            <v>0</v>
          </cell>
          <cell r="BB216" t="str">
            <v>89.225-540</v>
          </cell>
          <cell r="BC216" t="str">
            <v>RUA RENATO CEZAR DE OLIVEIRA</v>
          </cell>
          <cell r="BD216" t="str">
            <v>493</v>
          </cell>
          <cell r="BE216" t="str">
            <v>--</v>
          </cell>
          <cell r="BF216" t="str">
            <v>AVENTUREIRO</v>
          </cell>
          <cell r="BG216" t="str">
            <v>BRASIL</v>
          </cell>
          <cell r="BH216" t="str">
            <v>SC</v>
          </cell>
          <cell r="BI216" t="str">
            <v>JOINVILLE</v>
          </cell>
          <cell r="BJ216" t="str">
            <v>AEROPORTO LAURO CARNEIRO DE LOYOLA</v>
          </cell>
          <cell r="BK216" t="str">
            <v>(47) 99995-5977</v>
          </cell>
          <cell r="BL216" t="str">
            <v/>
          </cell>
          <cell r="BM216" t="str">
            <v>184</v>
          </cell>
          <cell r="BN216" t="str">
            <v>BANCO ITAÚ BBA S.A.</v>
          </cell>
          <cell r="BO216" t="str">
            <v>CONTA CORRENTE</v>
          </cell>
          <cell r="BP216" t="str">
            <v>9361</v>
          </cell>
          <cell r="BQ216" t="str">
            <v>33251-4</v>
          </cell>
          <cell r="BR216" t="str">
            <v>Não</v>
          </cell>
          <cell r="BS216">
            <v>0</v>
          </cell>
          <cell r="BT216" t="str">
            <v>Sim</v>
          </cell>
          <cell r="BU216" t="str">
            <v>BRASIL</v>
          </cell>
          <cell r="BV216" t="str">
            <v>POLÍCIA FEDERAL</v>
          </cell>
          <cell r="BW216" t="str">
            <v>FW818527</v>
          </cell>
          <cell r="BX216" t="str">
            <v>24/08/2018</v>
          </cell>
          <cell r="BY216" t="str">
            <v>23/08/2028</v>
          </cell>
        </row>
        <row r="217">
          <cell r="D217" t="str">
            <v>JEFFERSON WESLEY DA SILVA DELMONDE</v>
          </cell>
          <cell r="E217" t="str">
            <v>JEFFERSON WESLEY DA SILVA DELMONDE</v>
          </cell>
          <cell r="F217" t="str">
            <v>ATLETA</v>
          </cell>
          <cell r="G217" t="str">
            <v>FUTEBOL DE 7</v>
          </cell>
          <cell r="H217" t="e">
            <v>#N/A</v>
          </cell>
          <cell r="I217">
            <v>43694</v>
          </cell>
          <cell r="J217">
            <v>43695</v>
          </cell>
          <cell r="K217">
            <v>43712</v>
          </cell>
          <cell r="L217">
            <v>43711</v>
          </cell>
          <cell r="M217" t="str">
            <v>Centro de Treinamento Paraolímpico Brasileiro</v>
          </cell>
          <cell r="N217" t="str">
            <v>São Paulo</v>
          </cell>
          <cell r="O217" t="str">
            <v>Aeroporto Internacional de Guarulhos</v>
          </cell>
          <cell r="P217" t="str">
            <v>Guarulhos</v>
          </cell>
          <cell r="Q217" t="str">
            <v>043.015.411-95</v>
          </cell>
          <cell r="R217" t="str">
            <v>3037218</v>
          </cell>
          <cell r="S217" t="str">
            <v>SSP</v>
          </cell>
          <cell r="T217" t="str">
            <v>DF</v>
          </cell>
          <cell r="U217" t="str">
            <v>06/01/2009</v>
          </cell>
          <cell r="V217" t="str">
            <v>JEFFERSON WESLEY</v>
          </cell>
          <cell r="W217" t="str">
            <v>DA SILVA DELMONDE</v>
          </cell>
          <cell r="X217" t="str">
            <v>JEFFERSON WESLEY</v>
          </cell>
          <cell r="Y217" t="str">
            <v>JEFFERSONWESLEY1995@GMAIL.COM</v>
          </cell>
          <cell r="Z217" t="str">
            <v>15/01/1995</v>
          </cell>
          <cell r="AA217" t="str">
            <v>SOLTEIRO(A)</v>
          </cell>
          <cell r="AB217" t="str">
            <v>BRASIL</v>
          </cell>
          <cell r="AC217" t="str">
            <v>DF</v>
          </cell>
          <cell r="AD217" t="str">
            <v>BRASÍLIA</v>
          </cell>
          <cell r="AE217" t="str">
            <v>MASCULINO</v>
          </cell>
          <cell r="AF217" t="str">
            <v>IZAIAS ANÍSIO DELMONDE</v>
          </cell>
          <cell r="AG217" t="str">
            <v>SIRLENE MEIRE DA SILVA</v>
          </cell>
          <cell r="AH217" t="str">
            <v>SEM CLUBE</v>
          </cell>
          <cell r="AI217" t="str">
            <v>SEM CLUBE</v>
          </cell>
          <cell r="AJ217" t="str">
            <v/>
          </cell>
          <cell r="AK217" t="str">
            <v/>
          </cell>
          <cell r="AL217" t="str">
            <v/>
          </cell>
          <cell r="AM217" t="str">
            <v>ASSOCIAÇÃO NACIONAL DE DESPORTO PARA DEFICIENTES</v>
          </cell>
          <cell r="AN217" t="str">
            <v/>
          </cell>
          <cell r="AO217" t="str">
            <v>0.0</v>
          </cell>
          <cell r="AP217" t="str">
            <v>0.0</v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>Não</v>
          </cell>
          <cell r="AW217" t="str">
            <v>Sim</v>
          </cell>
          <cell r="AX217" t="str">
            <v>FISICA</v>
          </cell>
          <cell r="AY217" t="str">
            <v>Não</v>
          </cell>
          <cell r="AZ217" t="str">
            <v>Não</v>
          </cell>
          <cell r="BA217">
            <v>0</v>
          </cell>
          <cell r="BB217" t="str">
            <v>71.882-271</v>
          </cell>
          <cell r="BC217" t="str">
            <v>QR QC 06 CONJUNTO</v>
          </cell>
          <cell r="BD217" t="str">
            <v>21</v>
          </cell>
          <cell r="BE217" t="str">
            <v>LOTE 18 CASA 01</v>
          </cell>
          <cell r="BF217" t="str">
            <v>RIACHO FUNDO II</v>
          </cell>
          <cell r="BG217" t="str">
            <v>BRASIL</v>
          </cell>
          <cell r="BH217" t="str">
            <v>DF</v>
          </cell>
          <cell r="BI217" t="str">
            <v>BRASÍLIA</v>
          </cell>
          <cell r="BJ217" t="str">
            <v>AEROPORTO INTERNACIONAL DE BRASÍLIA</v>
          </cell>
          <cell r="BK217" t="str">
            <v>(61) 99673-8848</v>
          </cell>
          <cell r="BL217" t="str">
            <v/>
          </cell>
          <cell r="BM217" t="str">
            <v>1</v>
          </cell>
          <cell r="BN217" t="str">
            <v>BANCO DO BRASIL S.A.</v>
          </cell>
          <cell r="BO217" t="str">
            <v>CONTA CORRENTE</v>
          </cell>
          <cell r="BP217" t="str">
            <v>2892-4</v>
          </cell>
          <cell r="BQ217" t="str">
            <v>43378-0</v>
          </cell>
          <cell r="BR217" t="str">
            <v>Não</v>
          </cell>
          <cell r="BS217">
            <v>0</v>
          </cell>
          <cell r="BT217" t="str">
            <v>Sim</v>
          </cell>
          <cell r="BU217" t="str">
            <v>BRASIL</v>
          </cell>
          <cell r="BV217" t="str">
            <v>POLÍCIA FEDERAL</v>
          </cell>
          <cell r="BW217" t="str">
            <v>FX085423</v>
          </cell>
          <cell r="BX217" t="str">
            <v>28/09/2018</v>
          </cell>
          <cell r="BY217" t="str">
            <v>27/09/2028</v>
          </cell>
        </row>
        <row r="218">
          <cell r="D218" t="str">
            <v>JOAO BATISTA DE ARAUJO</v>
          </cell>
          <cell r="E218" t="str">
            <v>JOAO BATISTA DE ARAUJO</v>
          </cell>
          <cell r="F218" t="str">
            <v>ATLETA</v>
          </cell>
          <cell r="G218" t="str">
            <v>FUTEBOL DE 7</v>
          </cell>
          <cell r="H218" t="e">
            <v>#N/A</v>
          </cell>
          <cell r="I218">
            <v>43694</v>
          </cell>
          <cell r="J218">
            <v>43695</v>
          </cell>
          <cell r="K218">
            <v>43712</v>
          </cell>
          <cell r="L218">
            <v>43711</v>
          </cell>
          <cell r="M218" t="str">
            <v>Centro de Treinamento Paraolímpico Brasileiro</v>
          </cell>
          <cell r="N218" t="str">
            <v>São Paulo</v>
          </cell>
          <cell r="O218" t="str">
            <v>Aeroporto Internacional de Guarulhos</v>
          </cell>
          <cell r="P218" t="str">
            <v>Guarulhos</v>
          </cell>
          <cell r="Q218" t="str">
            <v>356.170.418-27</v>
          </cell>
          <cell r="R218" t="str">
            <v>38913733-9</v>
          </cell>
          <cell r="S218" t="str">
            <v>SANTOS</v>
          </cell>
          <cell r="T218" t="str">
            <v>SP</v>
          </cell>
          <cell r="U218" t="str">
            <v>14/11/2008</v>
          </cell>
          <cell r="V218" t="str">
            <v>JOAO</v>
          </cell>
          <cell r="W218" t="str">
            <v>BATISTA DE ARAUJO</v>
          </cell>
          <cell r="X218" t="str">
            <v>JOAO</v>
          </cell>
          <cell r="Y218" t="str">
            <v>JBARAUJO_1988@HOTMAIL.COM</v>
          </cell>
          <cell r="Z218" t="str">
            <v>16/04/1988</v>
          </cell>
          <cell r="AA218" t="str">
            <v>SOLTEIRO(A)</v>
          </cell>
          <cell r="AB218" t="str">
            <v>BRASIL</v>
          </cell>
          <cell r="AC218" t="str">
            <v>SP</v>
          </cell>
          <cell r="AD218" t="str">
            <v>GUARUJÁ</v>
          </cell>
          <cell r="AE218" t="str">
            <v>MASCULINO</v>
          </cell>
          <cell r="AF218" t="str">
            <v>VITALINA MARIANA DE MEDEIROS</v>
          </cell>
          <cell r="AG218" t="str">
            <v>JOEL AUGUSTO DE ARAUJO</v>
          </cell>
          <cell r="AH218" t="str">
            <v>ASSOCIAÇÃO PARADESPORTIVA DA BAIXADA SANTISTA</v>
          </cell>
          <cell r="AI218" t="str">
            <v>APBS</v>
          </cell>
          <cell r="AJ218" t="str">
            <v>MISAEL PAULO GONÇALVES</v>
          </cell>
          <cell r="AK218" t="str">
            <v>misaelpg@uol.com.br</v>
          </cell>
          <cell r="AL218" t="str">
            <v>contato@apbsantista.org</v>
          </cell>
          <cell r="AM218" t="str">
            <v>ASSOCIAÇÃO NACIONAL DE DESPORTO PARA DEFICIENTES</v>
          </cell>
          <cell r="AN218" t="str">
            <v/>
          </cell>
          <cell r="AO218" t="str">
            <v>70.0</v>
          </cell>
          <cell r="AP218" t="str">
            <v>1.7</v>
          </cell>
          <cell r="AQ218" t="str">
            <v/>
          </cell>
          <cell r="AR218" t="str">
            <v>ENSINO MÉDIO COMPLETO</v>
          </cell>
          <cell r="AS218" t="str">
            <v>168.86969.18-9</v>
          </cell>
          <cell r="AT218" t="str">
            <v/>
          </cell>
          <cell r="AU218" t="str">
            <v/>
          </cell>
          <cell r="AV218" t="str">
            <v>Não</v>
          </cell>
          <cell r="AW218" t="str">
            <v>Sim</v>
          </cell>
          <cell r="AX218" t="str">
            <v>FISICA</v>
          </cell>
          <cell r="AY218" t="str">
            <v>Não</v>
          </cell>
          <cell r="AZ218" t="str">
            <v>Não</v>
          </cell>
          <cell r="BA218">
            <v>0</v>
          </cell>
          <cell r="BB218" t="str">
            <v>11.472-060</v>
          </cell>
          <cell r="BC218" t="str">
            <v>RUA PAULINO PINTO DE OLIVEIRA</v>
          </cell>
          <cell r="BD218" t="str">
            <v>362</v>
          </cell>
          <cell r="BE218" t="str">
            <v>CASA 362</v>
          </cell>
          <cell r="BF218" t="str">
            <v>JD. CONCEICAOZINHA</v>
          </cell>
          <cell r="BG218" t="str">
            <v>BRASIL</v>
          </cell>
          <cell r="BH218" t="str">
            <v>SP</v>
          </cell>
          <cell r="BI218" t="str">
            <v>GUARUJÁ</v>
          </cell>
          <cell r="BJ218" t="str">
            <v>AEROPORTO DE GUARULHOS</v>
          </cell>
          <cell r="BK218" t="str">
            <v>(13) 99796-2644</v>
          </cell>
          <cell r="BL218" t="str">
            <v>(13) 3384-8179</v>
          </cell>
          <cell r="BM218" t="str">
            <v>104</v>
          </cell>
          <cell r="BN218" t="str">
            <v>CAIXA ECONÔMICA FEDERAL</v>
          </cell>
          <cell r="BO218" t="str">
            <v>CONTA CORRENTE</v>
          </cell>
          <cell r="BP218" t="str">
            <v>3212</v>
          </cell>
          <cell r="BQ218" t="str">
            <v>00021111-6</v>
          </cell>
          <cell r="BR218" t="str">
            <v>Não</v>
          </cell>
          <cell r="BS218">
            <v>0</v>
          </cell>
          <cell r="BT218" t="str">
            <v>Sim</v>
          </cell>
          <cell r="BU218" t="str">
            <v>BRASIL</v>
          </cell>
          <cell r="BV218" t="str">
            <v>POLÍCIA FEDERAL</v>
          </cell>
          <cell r="BW218" t="str">
            <v>FX073573</v>
          </cell>
          <cell r="BX218" t="str">
            <v>27/09/2018</v>
          </cell>
          <cell r="BY218" t="str">
            <v>26/09/2028</v>
          </cell>
        </row>
        <row r="219">
          <cell r="D219" t="str">
            <v>JOÃO VICTOR BATISTA CORTES</v>
          </cell>
          <cell r="E219" t="str">
            <v>JOÃO VICTOR BATISTA CORTES</v>
          </cell>
          <cell r="F219" t="str">
            <v>ATLETA</v>
          </cell>
          <cell r="G219" t="str">
            <v>FUTEBOL DE 7</v>
          </cell>
          <cell r="H219" t="e">
            <v>#N/A</v>
          </cell>
          <cell r="I219">
            <v>43694</v>
          </cell>
          <cell r="J219">
            <v>43695</v>
          </cell>
          <cell r="K219">
            <v>43712</v>
          </cell>
          <cell r="L219">
            <v>43711</v>
          </cell>
          <cell r="M219" t="str">
            <v>Centro de Treinamento Paraolímpico Brasileiro</v>
          </cell>
          <cell r="N219" t="str">
            <v>São Paulo</v>
          </cell>
          <cell r="O219" t="str">
            <v>Aeroporto Internacional de Guarulhos</v>
          </cell>
          <cell r="P219" t="str">
            <v>Guarulhos</v>
          </cell>
          <cell r="Q219" t="str">
            <v>040.033.871-80</v>
          </cell>
          <cell r="R219" t="str">
            <v>2.965.922</v>
          </cell>
          <cell r="S219" t="str">
            <v>SSP</v>
          </cell>
          <cell r="T219" t="str">
            <v>DF</v>
          </cell>
          <cell r="U219" t="str">
            <v>16/10/2018</v>
          </cell>
          <cell r="V219" t="str">
            <v>JOÃO VICTOR</v>
          </cell>
          <cell r="W219" t="str">
            <v>BATISTA CORTES</v>
          </cell>
          <cell r="X219" t="str">
            <v/>
          </cell>
          <cell r="Y219" t="str">
            <v>JOAOVICTORBATISTACORTES.1997@HOTMAIL.COM</v>
          </cell>
          <cell r="Z219" t="str">
            <v>12/10/1997</v>
          </cell>
          <cell r="AA219" t="str">
            <v>SOLTEIRO(A)</v>
          </cell>
          <cell r="AB219" t="str">
            <v>BRASIL</v>
          </cell>
          <cell r="AC219" t="str">
            <v>GO</v>
          </cell>
          <cell r="AD219" t="str">
            <v>SANTO ANTÔNIO DO DESCOBERTO</v>
          </cell>
          <cell r="AE219" t="str">
            <v>MASCULINO</v>
          </cell>
          <cell r="AF219" t="str">
            <v>MARLENE BATISTA DA SILVA</v>
          </cell>
          <cell r="AG219" t="str">
            <v/>
          </cell>
          <cell r="AH219" t="str">
            <v>SEM CLUBE</v>
          </cell>
          <cell r="AI219" t="str">
            <v>SEM CLUBE</v>
          </cell>
          <cell r="AJ219" t="str">
            <v/>
          </cell>
          <cell r="AK219" t="str">
            <v/>
          </cell>
          <cell r="AL219" t="str">
            <v/>
          </cell>
          <cell r="AM219" t="str">
            <v>ASSOCIAÇÃO NACIONAL DE DESPORTO PARA DEFICIENTES</v>
          </cell>
          <cell r="AN219" t="str">
            <v/>
          </cell>
          <cell r="AO219" t="str">
            <v>0.0</v>
          </cell>
          <cell r="AP219" t="str">
            <v>0.0</v>
          </cell>
          <cell r="AQ219" t="str">
            <v/>
          </cell>
          <cell r="AR219" t="str">
            <v>ENSINO MÉDIO COMPLETO</v>
          </cell>
          <cell r="AS219" t="str">
            <v/>
          </cell>
          <cell r="AT219" t="str">
            <v/>
          </cell>
          <cell r="AU219" t="str">
            <v/>
          </cell>
          <cell r="AV219" t="str">
            <v>Não</v>
          </cell>
          <cell r="AW219" t="str">
            <v>Sim</v>
          </cell>
          <cell r="AX219" t="str">
            <v>FISICA</v>
          </cell>
          <cell r="AY219" t="str">
            <v>Não</v>
          </cell>
          <cell r="AZ219" t="str">
            <v>Não</v>
          </cell>
          <cell r="BA219">
            <v>0</v>
          </cell>
          <cell r="BB219" t="str">
            <v>71.805-700</v>
          </cell>
          <cell r="BC219" t="str">
            <v>QN 07 CONJ. 18 LT 35 CASA 02</v>
          </cell>
          <cell r="BD219" t="str">
            <v>02</v>
          </cell>
          <cell r="BE219" t="str">
            <v/>
          </cell>
          <cell r="BF219" t="str">
            <v>RIACHO FUNDO II</v>
          </cell>
          <cell r="BG219" t="str">
            <v>BRASIL</v>
          </cell>
          <cell r="BH219" t="str">
            <v>DF</v>
          </cell>
          <cell r="BI219" t="str">
            <v>BRASÍLIA</v>
          </cell>
          <cell r="BJ219" t="str">
            <v>AEROPORTO INTERNACIONAL DE BRASÍLIA</v>
          </cell>
          <cell r="BK219" t="str">
            <v>(61) 98463-6356</v>
          </cell>
          <cell r="BL219" t="str">
            <v/>
          </cell>
          <cell r="BM219" t="str">
            <v>70</v>
          </cell>
          <cell r="BN219" t="str">
            <v>BRB - BANCO DE BRASÍLIA S.A.</v>
          </cell>
          <cell r="BO219" t="str">
            <v>CONTA CORRENTE</v>
          </cell>
          <cell r="BP219" t="str">
            <v>0241</v>
          </cell>
          <cell r="BQ219" t="str">
            <v>241020095-2</v>
          </cell>
          <cell r="BR219" t="str">
            <v>Não</v>
          </cell>
          <cell r="BS219">
            <v>0</v>
          </cell>
          <cell r="BT219" t="str">
            <v>Sim</v>
          </cell>
          <cell r="BU219" t="str">
            <v>BRASIL</v>
          </cell>
          <cell r="BV219" t="str">
            <v>POLÍCIA FEDERAL</v>
          </cell>
          <cell r="BW219" t="str">
            <v>FZ324045</v>
          </cell>
          <cell r="BX219" t="str">
            <v>16/05/2019</v>
          </cell>
          <cell r="BY219" t="str">
            <v>15/05/2029</v>
          </cell>
        </row>
        <row r="220">
          <cell r="D220" t="str">
            <v>LEONARDO GIOVANI MORAIS</v>
          </cell>
          <cell r="E220" t="str">
            <v>LEONARDO GIOVANI MORAIS</v>
          </cell>
          <cell r="F220" t="str">
            <v>ATLETA</v>
          </cell>
          <cell r="G220" t="str">
            <v>FUTEBOL DE 7</v>
          </cell>
          <cell r="H220" t="e">
            <v>#N/A</v>
          </cell>
          <cell r="I220">
            <v>43694</v>
          </cell>
          <cell r="J220">
            <v>43695</v>
          </cell>
          <cell r="K220">
            <v>43712</v>
          </cell>
          <cell r="L220">
            <v>43711</v>
          </cell>
          <cell r="M220" t="str">
            <v>Centro de Treinamento Paraolímpico Brasileiro</v>
          </cell>
          <cell r="N220" t="str">
            <v>São Paulo</v>
          </cell>
          <cell r="O220" t="str">
            <v>Aeroporto Internacional de Guarulhos</v>
          </cell>
          <cell r="P220" t="str">
            <v>Guarulhos</v>
          </cell>
          <cell r="Q220" t="str">
            <v>030.145.601-11</v>
          </cell>
          <cell r="R220" t="str">
            <v>1668418</v>
          </cell>
          <cell r="S220" t="str">
            <v>SEJUSP</v>
          </cell>
          <cell r="T220" t="str">
            <v>MS</v>
          </cell>
          <cell r="U220" t="str">
            <v>28/01/2016</v>
          </cell>
          <cell r="V220" t="str">
            <v>LEONARDO</v>
          </cell>
          <cell r="W220" t="str">
            <v>GIOVANI MORAIS</v>
          </cell>
          <cell r="X220" t="str">
            <v>LEONARDO GIOVANI</v>
          </cell>
          <cell r="Y220" t="str">
            <v>LEEOMORAAES@GMAIL.COM</v>
          </cell>
          <cell r="Z220" t="str">
            <v>02/12/1995</v>
          </cell>
          <cell r="AA220" t="str">
            <v>SOLTEIRO(A)</v>
          </cell>
          <cell r="AB220" t="str">
            <v>BRASIL</v>
          </cell>
          <cell r="AC220" t="str">
            <v>MS</v>
          </cell>
          <cell r="AD220" t="str">
            <v>CAMPO GRANDE</v>
          </cell>
          <cell r="AE220" t="str">
            <v>MASCULINO</v>
          </cell>
          <cell r="AF220" t="str">
            <v>SANDRA CRISTINA DOS SANTOS</v>
          </cell>
          <cell r="AG220" t="str">
            <v>CARLOS DE MORAIS FILHO</v>
          </cell>
          <cell r="AH220" t="str">
            <v>SEM CLUBE</v>
          </cell>
          <cell r="AI220" t="str">
            <v>SEM CLUBE</v>
          </cell>
          <cell r="AJ220" t="str">
            <v/>
          </cell>
          <cell r="AK220" t="str">
            <v/>
          </cell>
          <cell r="AL220" t="str">
            <v/>
          </cell>
          <cell r="AM220" t="str">
            <v>ASSOCIAÇÃO NACIONAL DE DESPORTO PARA DEFICIENTES</v>
          </cell>
          <cell r="AN220" t="str">
            <v/>
          </cell>
          <cell r="AO220" t="str">
            <v>0.0</v>
          </cell>
          <cell r="AP220" t="str">
            <v>0.0</v>
          </cell>
          <cell r="AQ220" t="str">
            <v/>
          </cell>
          <cell r="AR220" t="str">
            <v>ENSINO MÉDIO COMPLETO</v>
          </cell>
          <cell r="AS220" t="str">
            <v>206.06683.12-1</v>
          </cell>
          <cell r="AT220" t="str">
            <v/>
          </cell>
          <cell r="AU220" t="str">
            <v/>
          </cell>
          <cell r="AV220" t="str">
            <v>Não</v>
          </cell>
          <cell r="AW220" t="str">
            <v>Sim</v>
          </cell>
          <cell r="AX220" t="str">
            <v>FISICA</v>
          </cell>
          <cell r="AY220" t="str">
            <v>Não</v>
          </cell>
          <cell r="AZ220" t="str">
            <v>Não</v>
          </cell>
          <cell r="BA220">
            <v>0</v>
          </cell>
          <cell r="BB220" t="str">
            <v>79.081-040</v>
          </cell>
          <cell r="BC220" t="str">
            <v>AVENIDA MANOEL DA COSTA LIMA</v>
          </cell>
          <cell r="BD220" t="str">
            <v>54</v>
          </cell>
          <cell r="BE220" t="str">
            <v>--</v>
          </cell>
          <cell r="BF220" t="str">
            <v>PIRATININGA</v>
          </cell>
          <cell r="BG220" t="str">
            <v>BRASIL</v>
          </cell>
          <cell r="BH220" t="str">
            <v>MS</v>
          </cell>
          <cell r="BI220" t="str">
            <v>CAMPO GRANDE</v>
          </cell>
          <cell r="BJ220" t="str">
            <v>AEROPORTO INTERNACIONAL DE CAMPO GRANDE</v>
          </cell>
          <cell r="BK220" t="str">
            <v>(67) 99322-2367</v>
          </cell>
          <cell r="BL220" t="str">
            <v/>
          </cell>
          <cell r="BM220" t="str">
            <v>104</v>
          </cell>
          <cell r="BN220" t="str">
            <v>CAIXA ECONÔMICA FEDERAL</v>
          </cell>
          <cell r="BO220" t="str">
            <v>CONTA POUPANÇA</v>
          </cell>
          <cell r="BP220" t="str">
            <v>2485</v>
          </cell>
          <cell r="BQ220" t="str">
            <v>00006843-3</v>
          </cell>
          <cell r="BR220" t="str">
            <v>Não</v>
          </cell>
          <cell r="BS220">
            <v>0</v>
          </cell>
          <cell r="BT220" t="str">
            <v>Sim</v>
          </cell>
          <cell r="BU220" t="str">
            <v>BRASIL</v>
          </cell>
          <cell r="BV220" t="str">
            <v>POLÍCIA FEDERAL</v>
          </cell>
          <cell r="BW220" t="str">
            <v>FX331701</v>
          </cell>
          <cell r="BX220" t="str">
            <v>31/10/2018</v>
          </cell>
          <cell r="BY220" t="str">
            <v>30/10/2028</v>
          </cell>
        </row>
        <row r="221">
          <cell r="D221" t="str">
            <v>LUCAS HENRIQUE DA SILVA</v>
          </cell>
          <cell r="E221" t="str">
            <v>LUCAS HENRIQUE DA SILVA</v>
          </cell>
          <cell r="F221" t="str">
            <v>ATLETA</v>
          </cell>
          <cell r="G221" t="str">
            <v>FUTEBOL DE 7</v>
          </cell>
          <cell r="H221" t="e">
            <v>#N/A</v>
          </cell>
          <cell r="I221">
            <v>43694</v>
          </cell>
          <cell r="J221">
            <v>43695</v>
          </cell>
          <cell r="K221">
            <v>43712</v>
          </cell>
          <cell r="L221">
            <v>43711</v>
          </cell>
          <cell r="M221" t="str">
            <v>Centro de Treinamento Paraolímpico Brasileiro</v>
          </cell>
          <cell r="N221" t="str">
            <v>São Paulo</v>
          </cell>
          <cell r="O221" t="str">
            <v>Aeroporto Internacional de Guarulhos</v>
          </cell>
          <cell r="P221" t="str">
            <v>Guarulhos</v>
          </cell>
          <cell r="Q221" t="str">
            <v>493.934.298-04</v>
          </cell>
          <cell r="R221" t="str">
            <v>52.171.024-8</v>
          </cell>
          <cell r="S221" t="str">
            <v>SSP</v>
          </cell>
          <cell r="T221" t="str">
            <v>SP</v>
          </cell>
          <cell r="U221" t="str">
            <v>26/02/2015</v>
          </cell>
          <cell r="V221" t="str">
            <v>LUCAS HENRIQUE</v>
          </cell>
          <cell r="W221" t="str">
            <v>DA SILVA</v>
          </cell>
          <cell r="X221" t="str">
            <v/>
          </cell>
          <cell r="Y221" t="str">
            <v>LUQUINHAHENRIQUE08@HOTMAIL.COM</v>
          </cell>
          <cell r="Z221" t="str">
            <v>20/06/1998</v>
          </cell>
          <cell r="AA221" t="str">
            <v>SOLTEIRO(A)</v>
          </cell>
          <cell r="AB221" t="str">
            <v>BRASIL</v>
          </cell>
          <cell r="AC221" t="str">
            <v>SP</v>
          </cell>
          <cell r="AD221" t="str">
            <v>FRANCO DA ROCHA</v>
          </cell>
          <cell r="AE221" t="str">
            <v>MASCULINO</v>
          </cell>
          <cell r="AF221" t="str">
            <v>CATIA RODRIGUES DA SILVA</v>
          </cell>
          <cell r="AG221" t="str">
            <v>ROGERIO RODRIGUES DA SILVA</v>
          </cell>
          <cell r="AH221" t="str">
            <v>SEM CLUBE</v>
          </cell>
          <cell r="AI221" t="str">
            <v>SEM CLUBE</v>
          </cell>
          <cell r="AJ221" t="str">
            <v/>
          </cell>
          <cell r="AK221" t="str">
            <v/>
          </cell>
          <cell r="AL221" t="str">
            <v/>
          </cell>
          <cell r="AM221" t="str">
            <v>ASSOCIAÇÃO NACIONAL DE DESPORTO PARA DEFICIENTES</v>
          </cell>
          <cell r="AN221" t="str">
            <v/>
          </cell>
          <cell r="AO221" t="str">
            <v>0.0</v>
          </cell>
          <cell r="AP221" t="str">
            <v>0.0</v>
          </cell>
          <cell r="AQ221" t="str">
            <v/>
          </cell>
          <cell r="AR221" t="str">
            <v>ENSINO MÉDIO INCOMPLETO</v>
          </cell>
          <cell r="AS221" t="str">
            <v>144.17775.16-4</v>
          </cell>
          <cell r="AT221" t="str">
            <v/>
          </cell>
          <cell r="AU221" t="str">
            <v/>
          </cell>
          <cell r="AV221" t="str">
            <v>Não</v>
          </cell>
          <cell r="AW221" t="str">
            <v>Sim</v>
          </cell>
          <cell r="AX221" t="str">
            <v>FISICA</v>
          </cell>
          <cell r="AY221" t="str">
            <v>Não</v>
          </cell>
          <cell r="AZ221" t="str">
            <v>Não</v>
          </cell>
          <cell r="BA221">
            <v>0</v>
          </cell>
          <cell r="BB221" t="str">
            <v>07.847-030</v>
          </cell>
          <cell r="BC221" t="str">
            <v>AVENIDA ESCÓCIA</v>
          </cell>
          <cell r="BD221" t="str">
            <v>155</v>
          </cell>
          <cell r="BE221" t="str">
            <v/>
          </cell>
          <cell r="BF221" t="str">
            <v>VILA BELA</v>
          </cell>
          <cell r="BG221" t="str">
            <v>BRASIL</v>
          </cell>
          <cell r="BH221" t="str">
            <v>SP</v>
          </cell>
          <cell r="BI221" t="str">
            <v>FRANCO DA ROCHA</v>
          </cell>
          <cell r="BJ221" t="str">
            <v>AEROPORTO DE GUARULHOS</v>
          </cell>
          <cell r="BK221" t="str">
            <v>(11) 97539-7211</v>
          </cell>
          <cell r="BL221" t="str">
            <v>(11) 4443-6043</v>
          </cell>
          <cell r="BM221" t="str">
            <v>104</v>
          </cell>
          <cell r="BN221" t="str">
            <v>CAIXA ECONÔMICA FEDERAL</v>
          </cell>
          <cell r="BO221" t="str">
            <v>CONTA CORRENTE</v>
          </cell>
          <cell r="BP221" t="str">
            <v>495-1</v>
          </cell>
          <cell r="BQ221" t="str">
            <v>8608-1</v>
          </cell>
          <cell r="BR221" t="str">
            <v>Não</v>
          </cell>
          <cell r="BS221">
            <v>0</v>
          </cell>
          <cell r="BT221" t="str">
            <v>Sim</v>
          </cell>
          <cell r="BU221" t="str">
            <v>BRASIL</v>
          </cell>
          <cell r="BV221" t="str">
            <v>POLÍCIA FEDERAL</v>
          </cell>
          <cell r="BW221" t="str">
            <v>FU568652</v>
          </cell>
          <cell r="BX221" t="str">
            <v>22/11/2017</v>
          </cell>
          <cell r="BY221" t="str">
            <v>21/11/2027</v>
          </cell>
        </row>
        <row r="222">
          <cell r="D222" t="str">
            <v>MARCOS DOS SANTOS FERREIRA</v>
          </cell>
          <cell r="E222" t="str">
            <v>MARCOS DOS SANTOS FERREIRA</v>
          </cell>
          <cell r="F222" t="str">
            <v>AUXILIAR TÉCNICO</v>
          </cell>
          <cell r="G222" t="str">
            <v>FUTEBOL DE 7</v>
          </cell>
          <cell r="H222" t="e">
            <v>#N/A</v>
          </cell>
          <cell r="I222">
            <v>43694</v>
          </cell>
          <cell r="J222">
            <v>43695</v>
          </cell>
          <cell r="K222">
            <v>43712</v>
          </cell>
          <cell r="L222">
            <v>43711</v>
          </cell>
          <cell r="M222" t="str">
            <v>Centro de Treinamento Paraolímpico Brasileiro</v>
          </cell>
          <cell r="N222" t="str">
            <v>São Paulo</v>
          </cell>
          <cell r="O222" t="str">
            <v>Aeroporto Internacional de Guarulhos</v>
          </cell>
          <cell r="P222" t="str">
            <v>Guarulhos</v>
          </cell>
          <cell r="Q222" t="str">
            <v>837.051.391-34</v>
          </cell>
          <cell r="R222" t="str">
            <v>995972</v>
          </cell>
          <cell r="S222" t="str">
            <v>SSP</v>
          </cell>
          <cell r="T222" t="str">
            <v>MS</v>
          </cell>
          <cell r="U222" t="str">
            <v>03/05/1995</v>
          </cell>
          <cell r="V222" t="str">
            <v>MARCOS</v>
          </cell>
          <cell r="W222" t="str">
            <v>DOS SANTOS FERREIRA</v>
          </cell>
          <cell r="X222" t="str">
            <v>MARCOS</v>
          </cell>
          <cell r="Y222" t="str">
            <v>FUT-MSF@HOTMAIL.COM</v>
          </cell>
          <cell r="Z222" t="str">
            <v>04/07/1978</v>
          </cell>
          <cell r="AA222" t="str">
            <v>CASADO(A)</v>
          </cell>
          <cell r="AB222" t="str">
            <v>BRASIL</v>
          </cell>
          <cell r="AC222" t="str">
            <v>MS</v>
          </cell>
          <cell r="AD222" t="str">
            <v>DOURADOS</v>
          </cell>
          <cell r="AE222" t="str">
            <v>MASCULINO</v>
          </cell>
          <cell r="AF222" t="str">
            <v>MARIA DOS SANTOS FERREIRA</v>
          </cell>
          <cell r="AG222" t="str">
            <v>FERNANDE JORGE FERREIRA</v>
          </cell>
          <cell r="AH222" t="str">
            <v>SEM CLUBE</v>
          </cell>
          <cell r="AI222" t="str">
            <v>SEM CLUBE</v>
          </cell>
          <cell r="AJ222" t="str">
            <v/>
          </cell>
          <cell r="AK222" t="str">
            <v/>
          </cell>
          <cell r="AL222" t="str">
            <v/>
          </cell>
          <cell r="AM222" t="str">
            <v>ASSOCIAÇÃO NACIONAL DE DESPORTO PARA DEFICIENTES</v>
          </cell>
          <cell r="AN222" t="str">
            <v/>
          </cell>
          <cell r="AO222" t="str">
            <v>80.6</v>
          </cell>
          <cell r="AP222" t="str">
            <v>1.8</v>
          </cell>
          <cell r="AQ222" t="str">
            <v/>
          </cell>
          <cell r="AR222" t="str">
            <v>ENSINO MÉDIO COMPLETO</v>
          </cell>
          <cell r="AS222" t="str">
            <v>126.32997.38-2</v>
          </cell>
          <cell r="AT222" t="str">
            <v/>
          </cell>
          <cell r="AU222" t="str">
            <v/>
          </cell>
          <cell r="AV222" t="str">
            <v>Não</v>
          </cell>
          <cell r="AW222" t="str">
            <v>Sim</v>
          </cell>
          <cell r="AX222" t="str">
            <v>FISICA</v>
          </cell>
          <cell r="AY222" t="str">
            <v>Não</v>
          </cell>
          <cell r="AZ222" t="str">
            <v>Não</v>
          </cell>
          <cell r="BA222">
            <v>0</v>
          </cell>
          <cell r="BB222" t="str">
            <v>79.064-080</v>
          </cell>
          <cell r="BC222" t="str">
            <v>R. ONDA VERDE,</v>
          </cell>
          <cell r="BD222" t="str">
            <v>43</v>
          </cell>
          <cell r="BE222" t="str">
            <v>CASA 01</v>
          </cell>
          <cell r="BF222" t="str">
            <v>CIDADE MORENA</v>
          </cell>
          <cell r="BG222" t="str">
            <v>BRASIL</v>
          </cell>
          <cell r="BH222" t="str">
            <v>MS</v>
          </cell>
          <cell r="BI222" t="str">
            <v>CAMPO GRANDE</v>
          </cell>
          <cell r="BJ222" t="str">
            <v>AEROPORTO INTERNACIONAL DE CAMPO GRANDE</v>
          </cell>
          <cell r="BK222" t="str">
            <v>(67) 9263-8352</v>
          </cell>
          <cell r="BL222" t="str">
            <v>(67) 3393-2749</v>
          </cell>
          <cell r="BM222" t="str">
            <v>104</v>
          </cell>
          <cell r="BN222" t="str">
            <v>CAIXA ECONÔMICA FEDERAL</v>
          </cell>
          <cell r="BO222" t="str">
            <v>CONTA POUPANÇA</v>
          </cell>
          <cell r="BP222" t="str">
            <v>17</v>
          </cell>
          <cell r="BQ222" t="str">
            <v xml:space="preserve"> 00183126-1</v>
          </cell>
          <cell r="BR222" t="str">
            <v>Sim</v>
          </cell>
          <cell r="BS222">
            <v>4</v>
          </cell>
          <cell r="BT222" t="str">
            <v>Sim</v>
          </cell>
          <cell r="BU222" t="str">
            <v>BRASIL</v>
          </cell>
          <cell r="BV222" t="str">
            <v>POLÍCIA FEDERAL</v>
          </cell>
          <cell r="BW222" t="str">
            <v>FW265655</v>
          </cell>
          <cell r="BX222" t="str">
            <v>19/06/2018</v>
          </cell>
          <cell r="BY222" t="str">
            <v>18/06/2028</v>
          </cell>
        </row>
        <row r="223">
          <cell r="D223" t="str">
            <v>MOACIR FERNANDO SILVA MATOS</v>
          </cell>
          <cell r="E223" t="str">
            <v>MOACIR FERNANDO SILVA MATOS</v>
          </cell>
          <cell r="F223" t="str">
            <v>ATLETA</v>
          </cell>
          <cell r="G223" t="str">
            <v>FUTEBOL DE 7</v>
          </cell>
          <cell r="H223" t="e">
            <v>#N/A</v>
          </cell>
          <cell r="I223">
            <v>43694</v>
          </cell>
          <cell r="J223">
            <v>43695</v>
          </cell>
          <cell r="K223">
            <v>43712</v>
          </cell>
          <cell r="L223">
            <v>43711</v>
          </cell>
          <cell r="M223" t="str">
            <v>Centro de Treinamento Paraolímpico Brasileiro</v>
          </cell>
          <cell r="N223" t="str">
            <v>São Paulo</v>
          </cell>
          <cell r="O223" t="str">
            <v>Aeroporto Internacional de Guarulhos</v>
          </cell>
          <cell r="P223" t="str">
            <v>Guarulhos</v>
          </cell>
          <cell r="Q223" t="str">
            <v>014.250.221-97</v>
          </cell>
          <cell r="R223" t="str">
            <v>1506204</v>
          </cell>
          <cell r="S223" t="str">
            <v>SSP-MS</v>
          </cell>
          <cell r="T223" t="str">
            <v>MS</v>
          </cell>
          <cell r="U223" t="str">
            <v>20/06/2003</v>
          </cell>
          <cell r="V223" t="str">
            <v>MOACIR</v>
          </cell>
          <cell r="W223" t="str">
            <v>FERNANDO SILVA MATOS</v>
          </cell>
          <cell r="X223" t="str">
            <v/>
          </cell>
          <cell r="Y223" t="str">
            <v>MAOCIRFERNANDO9@GMAIL.COM</v>
          </cell>
          <cell r="Z223" t="str">
            <v>24/12/1987</v>
          </cell>
          <cell r="AA223" t="str">
            <v>CASADO(A)</v>
          </cell>
          <cell r="AB223" t="str">
            <v>BRASIL</v>
          </cell>
          <cell r="AC223" t="str">
            <v>PA</v>
          </cell>
          <cell r="AD223" t="str">
            <v>TUCURUÍ</v>
          </cell>
          <cell r="AE223" t="str">
            <v>MASCULINO</v>
          </cell>
          <cell r="AF223" t="str">
            <v>MARIA DO SOCORRO DA SILVA MATOS</v>
          </cell>
          <cell r="AG223" t="str">
            <v>MACIRO RODRIGUES DE MATOS</v>
          </cell>
          <cell r="AH223" t="str">
            <v>SEM CLUBE</v>
          </cell>
          <cell r="AI223" t="str">
            <v>SEM CLUBE</v>
          </cell>
          <cell r="AJ223" t="str">
            <v/>
          </cell>
          <cell r="AK223" t="str">
            <v/>
          </cell>
          <cell r="AL223" t="str">
            <v/>
          </cell>
          <cell r="AM223" t="str">
            <v>ASSOCIAÇÃO NACIONAL DE DESPORTO PARA DEFICIENTES</v>
          </cell>
          <cell r="AN223" t="str">
            <v/>
          </cell>
          <cell r="AO223" t="str">
            <v>71.0</v>
          </cell>
          <cell r="AP223" t="str">
            <v>1.85</v>
          </cell>
          <cell r="AQ223" t="str">
            <v/>
          </cell>
          <cell r="AR223" t="str">
            <v>ENSINO SUPERIOR INCOMPLETO</v>
          </cell>
          <cell r="AS223" t="str">
            <v>129.55261.38-8</v>
          </cell>
          <cell r="AT223" t="str">
            <v/>
          </cell>
          <cell r="AU223" t="str">
            <v/>
          </cell>
          <cell r="AV223" t="str">
            <v>Não</v>
          </cell>
          <cell r="AW223" t="str">
            <v>Sim</v>
          </cell>
          <cell r="AX223" t="str">
            <v>FISICA</v>
          </cell>
          <cell r="AY223" t="str">
            <v>Não</v>
          </cell>
          <cell r="AZ223" t="str">
            <v>Não</v>
          </cell>
          <cell r="BA223">
            <v>0</v>
          </cell>
          <cell r="BB223" t="str">
            <v>79.013-260</v>
          </cell>
          <cell r="BC223" t="str">
            <v>RUA DON CARLOS</v>
          </cell>
          <cell r="BD223" t="str">
            <v>420</v>
          </cell>
          <cell r="BE223" t="str">
            <v>CASA 01</v>
          </cell>
          <cell r="BF223" t="str">
            <v>ESTRELA DO SUL</v>
          </cell>
          <cell r="BG223" t="str">
            <v>BRASIL</v>
          </cell>
          <cell r="BH223" t="str">
            <v>MS</v>
          </cell>
          <cell r="BI223" t="str">
            <v>CAMPO GRANDE</v>
          </cell>
          <cell r="BJ223" t="str">
            <v>AEROPORTO INTERNACIONAL DE CAMPO GRANDE</v>
          </cell>
          <cell r="BK223" t="str">
            <v>(67) 9116-8747</v>
          </cell>
          <cell r="BL223" t="str">
            <v>(67) 3352-3693</v>
          </cell>
          <cell r="BM223" t="str">
            <v>104</v>
          </cell>
          <cell r="BN223" t="str">
            <v>CAIXA ECONÔMICA FEDERAL</v>
          </cell>
          <cell r="BO223" t="str">
            <v>CONTA POUPANÇA</v>
          </cell>
          <cell r="BP223" t="str">
            <v>1464</v>
          </cell>
          <cell r="BQ223" t="str">
            <v>37793-5</v>
          </cell>
          <cell r="BR223" t="str">
            <v>Não</v>
          </cell>
          <cell r="BS223">
            <v>0</v>
          </cell>
          <cell r="BT223" t="str">
            <v>Sim</v>
          </cell>
          <cell r="BU223" t="str">
            <v>BRASIL</v>
          </cell>
          <cell r="BV223" t="str">
            <v>POLÍCIA FEDERAL</v>
          </cell>
          <cell r="BW223" t="str">
            <v>FZ085837</v>
          </cell>
          <cell r="BX223" t="str">
            <v>22/04/2019</v>
          </cell>
          <cell r="BY223" t="str">
            <v>21/04/2029</v>
          </cell>
        </row>
        <row r="224">
          <cell r="D224" t="str">
            <v>PAULO ALBERTO DA VEIGA CABRAL</v>
          </cell>
          <cell r="E224" t="str">
            <v>PAULO ALBERTO DA VEIGA CABRAL</v>
          </cell>
          <cell r="F224" t="str">
            <v>TREINADOR</v>
          </cell>
          <cell r="G224" t="str">
            <v>FUTEBOL DE 7</v>
          </cell>
          <cell r="H224" t="e">
            <v>#N/A</v>
          </cell>
          <cell r="I224">
            <v>43694</v>
          </cell>
          <cell r="J224">
            <v>43695</v>
          </cell>
          <cell r="K224">
            <v>43712</v>
          </cell>
          <cell r="L224">
            <v>43711</v>
          </cell>
          <cell r="M224" t="str">
            <v>Centro de Treinamento Paraolímpico Brasileiro</v>
          </cell>
          <cell r="N224" t="str">
            <v>São Paulo</v>
          </cell>
          <cell r="O224" t="str">
            <v>Aeroporto Internacional de Guarulhos</v>
          </cell>
          <cell r="P224" t="str">
            <v>Guarulhos</v>
          </cell>
          <cell r="Q224" t="str">
            <v>760.257.137-15</v>
          </cell>
          <cell r="R224" t="str">
            <v>57548240</v>
          </cell>
          <cell r="S224" t="str">
            <v>DETRAN</v>
          </cell>
          <cell r="T224" t="str">
            <v>RJ</v>
          </cell>
          <cell r="U224" t="str">
            <v>03/05/1980</v>
          </cell>
          <cell r="V224" t="str">
            <v>PAULO ALBERTO</v>
          </cell>
          <cell r="W224" t="str">
            <v>DA VEIGA CABRAL</v>
          </cell>
          <cell r="X224" t="str">
            <v>PAULO ALBERTO</v>
          </cell>
          <cell r="Y224" t="str">
            <v>CABRAL.VEIGA@GMAIL.COM</v>
          </cell>
          <cell r="Z224" t="str">
            <v>17/10/1972</v>
          </cell>
          <cell r="AA224" t="str">
            <v>CASADO(A)</v>
          </cell>
          <cell r="AB224" t="str">
            <v>BRASIL</v>
          </cell>
          <cell r="AC224" t="str">
            <v>RJ</v>
          </cell>
          <cell r="AD224" t="str">
            <v>RIO DE JANEIRO</v>
          </cell>
          <cell r="AE224" t="str">
            <v>MASCULINO</v>
          </cell>
          <cell r="AF224" t="str">
            <v>DOLORES MADRUGA DA VEIGA CABRAL</v>
          </cell>
          <cell r="AG224" t="str">
            <v>PEDRO AUGUSTO DA VEIGA CABRAL</v>
          </cell>
          <cell r="AH224" t="str">
            <v>SEM CLUBE</v>
          </cell>
          <cell r="AI224" t="str">
            <v>SEM CLUBE</v>
          </cell>
          <cell r="AJ224" t="str">
            <v/>
          </cell>
          <cell r="AK224" t="str">
            <v/>
          </cell>
          <cell r="AL224" t="str">
            <v/>
          </cell>
          <cell r="AM224" t="str">
            <v>ASSOCIAÇÃO NACIONAL DE DESPORTO PARA DEFICIENTES</v>
          </cell>
          <cell r="AN224" t="str">
            <v/>
          </cell>
          <cell r="AO224" t="str">
            <v>0.0</v>
          </cell>
          <cell r="AP224" t="str">
            <v>0.0</v>
          </cell>
          <cell r="AQ224" t="str">
            <v/>
          </cell>
          <cell r="AR224" t="str">
            <v>ENSINO SUPERIOR COMPLETO</v>
          </cell>
          <cell r="AS224" t="str">
            <v>121.22565.58-8</v>
          </cell>
          <cell r="AT224" t="str">
            <v/>
          </cell>
          <cell r="AU224" t="str">
            <v/>
          </cell>
          <cell r="AV224" t="str">
            <v>Não</v>
          </cell>
          <cell r="AW224" t="str">
            <v>Não</v>
          </cell>
          <cell r="AX224" t="str">
            <v/>
          </cell>
          <cell r="AY224" t="str">
            <v>Não</v>
          </cell>
          <cell r="AZ224" t="str">
            <v>Não</v>
          </cell>
          <cell r="BA224">
            <v>0</v>
          </cell>
          <cell r="BB224" t="str">
            <v>22.795-230</v>
          </cell>
          <cell r="BC224" t="str">
            <v>RUA CLÓVIS SALGADO</v>
          </cell>
          <cell r="BD224" t="str">
            <v>155</v>
          </cell>
          <cell r="BE224" t="str">
            <v>APTO 102</v>
          </cell>
          <cell r="BF224" t="str">
            <v>RECREIO</v>
          </cell>
          <cell r="BG224" t="str">
            <v>BRASIL</v>
          </cell>
          <cell r="BH224" t="str">
            <v>RJ</v>
          </cell>
          <cell r="BI224" t="str">
            <v>RIO DE JANEIRO</v>
          </cell>
          <cell r="BJ224" t="str">
            <v>AEROPORTO SANTOS DUMONT</v>
          </cell>
          <cell r="BK224" t="str">
            <v>(21) 98754-0557</v>
          </cell>
          <cell r="BL224" t="str">
            <v>(21) 2413</v>
          </cell>
          <cell r="BM224" t="str">
            <v>104</v>
          </cell>
          <cell r="BN224" t="str">
            <v>CAIXA ECONÔMICA FEDERAL</v>
          </cell>
          <cell r="BO224" t="str">
            <v>CONTA POUPANÇA</v>
          </cell>
          <cell r="BP224" t="str">
            <v>0208</v>
          </cell>
          <cell r="BQ224" t="str">
            <v>31318-4</v>
          </cell>
          <cell r="BR224" t="str">
            <v>Não</v>
          </cell>
          <cell r="BS224">
            <v>0</v>
          </cell>
          <cell r="BT224" t="str">
            <v>Sim</v>
          </cell>
          <cell r="BU224" t="str">
            <v>BRASIL</v>
          </cell>
          <cell r="BV224" t="str">
            <v>POLÍCIA FEDERAL</v>
          </cell>
          <cell r="BW224" t="str">
            <v>FM600600</v>
          </cell>
          <cell r="BX224" t="str">
            <v>24/02/2015</v>
          </cell>
          <cell r="BY224" t="str">
            <v>23/02/2020</v>
          </cell>
        </row>
        <row r="225">
          <cell r="D225" t="str">
            <v>UBIRAJARA DA SILVA MAGALHÃES</v>
          </cell>
          <cell r="E225" t="str">
            <v>UBIRAJARA DA SILVA MAGALHÃES</v>
          </cell>
          <cell r="F225" t="str">
            <v>ATLETA</v>
          </cell>
          <cell r="G225" t="str">
            <v>FUTEBOL DE 7</v>
          </cell>
          <cell r="H225" t="e">
            <v>#N/A</v>
          </cell>
          <cell r="I225">
            <v>43694</v>
          </cell>
          <cell r="J225">
            <v>43695</v>
          </cell>
          <cell r="K225">
            <v>43712</v>
          </cell>
          <cell r="L225">
            <v>43711</v>
          </cell>
          <cell r="M225" t="str">
            <v>Centro de Treinamento Paraolímpico Brasileiro</v>
          </cell>
          <cell r="N225" t="str">
            <v>São Paulo</v>
          </cell>
          <cell r="O225" t="str">
            <v>Aeroporto Internacional de Guarulhos</v>
          </cell>
          <cell r="P225" t="str">
            <v>Guarulhos</v>
          </cell>
          <cell r="Q225" t="str">
            <v>134.941.117-58</v>
          </cell>
          <cell r="R225" t="str">
            <v>21605498-1</v>
          </cell>
          <cell r="S225" t="str">
            <v>DETRAN - RJ</v>
          </cell>
          <cell r="T225" t="str">
            <v>RJ</v>
          </cell>
          <cell r="U225" t="str">
            <v>25/08/2016</v>
          </cell>
          <cell r="V225" t="str">
            <v>UBIRAJARA</v>
          </cell>
          <cell r="W225" t="str">
            <v>DA SILVA MAGALHÃES</v>
          </cell>
          <cell r="X225" t="str">
            <v>UBIRAJARA</v>
          </cell>
          <cell r="Y225" t="str">
            <v>BII.RII.NHA@GMAIL.COM</v>
          </cell>
          <cell r="Z225" t="str">
            <v>17/11/1990</v>
          </cell>
          <cell r="AA225" t="str">
            <v>SOLTEIRO(A)</v>
          </cell>
          <cell r="AB225" t="str">
            <v>BRASIL</v>
          </cell>
          <cell r="AC225" t="str">
            <v>RJ</v>
          </cell>
          <cell r="AD225" t="str">
            <v>RIO DE JANEIRO</v>
          </cell>
          <cell r="AE225" t="str">
            <v>MASCULINO</v>
          </cell>
          <cell r="AF225" t="str">
            <v>DALVA DA SILVA</v>
          </cell>
          <cell r="AG225" t="str">
            <v>VALDECIR DA SILVA MAGALHÃES</v>
          </cell>
          <cell r="AH225" t="str">
            <v>SEM CLUBE</v>
          </cell>
          <cell r="AI225" t="str">
            <v>SEM CLUBE</v>
          </cell>
          <cell r="AJ225" t="str">
            <v/>
          </cell>
          <cell r="AK225" t="str">
            <v/>
          </cell>
          <cell r="AL225" t="str">
            <v/>
          </cell>
          <cell r="AM225" t="str">
            <v>ASSOCIAÇÃO NACIONAL DE DESPORTO PARA DEFICIENTES</v>
          </cell>
          <cell r="AN225" t="str">
            <v/>
          </cell>
          <cell r="AO225" t="str">
            <v>75.0</v>
          </cell>
          <cell r="AP225" t="str">
            <v>1.8</v>
          </cell>
          <cell r="AQ225" t="str">
            <v/>
          </cell>
          <cell r="AR225" t="str">
            <v>ENSINO MÉDIO INCOMPLETO</v>
          </cell>
          <cell r="AS225" t="str">
            <v>130.48092.62-4</v>
          </cell>
          <cell r="AT225" t="str">
            <v/>
          </cell>
          <cell r="AU225" t="str">
            <v/>
          </cell>
          <cell r="AV225" t="str">
            <v>Não</v>
          </cell>
          <cell r="AW225" t="str">
            <v>Sim</v>
          </cell>
          <cell r="AX225" t="str">
            <v>FISICA</v>
          </cell>
          <cell r="AY225" t="str">
            <v>Não</v>
          </cell>
          <cell r="AZ225" t="str">
            <v>Não</v>
          </cell>
          <cell r="BA225">
            <v>0</v>
          </cell>
          <cell r="BB225" t="str">
            <v>20.921-110</v>
          </cell>
          <cell r="BC225" t="str">
            <v>TRAVESSA DARCI VARGAS</v>
          </cell>
          <cell r="BD225" t="str">
            <v>39</v>
          </cell>
          <cell r="BE225" t="str">
            <v/>
          </cell>
          <cell r="BF225" t="str">
            <v>BARREIRA DO VASCO</v>
          </cell>
          <cell r="BG225" t="str">
            <v>BRASIL</v>
          </cell>
          <cell r="BH225" t="str">
            <v>RJ</v>
          </cell>
          <cell r="BI225" t="str">
            <v>RIO DE JANEIRO</v>
          </cell>
          <cell r="BJ225" t="str">
            <v>AEROPORTO SANTOS DUMONT</v>
          </cell>
          <cell r="BK225" t="str">
            <v>(21) 96558-2589</v>
          </cell>
          <cell r="BL225" t="str">
            <v/>
          </cell>
          <cell r="BM225" t="str">
            <v>104</v>
          </cell>
          <cell r="BN225" t="str">
            <v>CAIXA ECONÔMICA FEDERAL</v>
          </cell>
          <cell r="BO225" t="str">
            <v>CONTA CORRENTE</v>
          </cell>
          <cell r="BP225" t="str">
            <v>0232</v>
          </cell>
          <cell r="BQ225" t="str">
            <v>27553-0</v>
          </cell>
          <cell r="BR225" t="str">
            <v>Não</v>
          </cell>
          <cell r="BS225">
            <v>0</v>
          </cell>
          <cell r="BT225" t="str">
            <v>Sim</v>
          </cell>
          <cell r="BU225" t="str">
            <v>BRASIL</v>
          </cell>
          <cell r="BV225" t="str">
            <v>POLÍCIA FEDERAL</v>
          </cell>
          <cell r="BW225" t="str">
            <v>FM868665</v>
          </cell>
          <cell r="BX225" t="str">
            <v>28/03/2015</v>
          </cell>
          <cell r="BY225" t="str">
            <v>27/03/2020</v>
          </cell>
        </row>
        <row r="226">
          <cell r="D226" t="str">
            <v>VITOR DO NASCIMENTO PEREIRA</v>
          </cell>
          <cell r="E226" t="str">
            <v>VITOR DO NASCIMENTO PEREIRA</v>
          </cell>
          <cell r="F226" t="str">
            <v>COORDENADOR TÉCNICO</v>
          </cell>
          <cell r="G226" t="str">
            <v>FUTEBOL DE 7</v>
          </cell>
          <cell r="H226" t="e">
            <v>#N/A</v>
          </cell>
          <cell r="I226">
            <v>43694</v>
          </cell>
          <cell r="J226">
            <v>43695</v>
          </cell>
          <cell r="K226">
            <v>43712</v>
          </cell>
          <cell r="L226">
            <v>43711</v>
          </cell>
          <cell r="M226" t="str">
            <v>Centro de Treinamento Paraolímpico Brasileiro</v>
          </cell>
          <cell r="N226" t="str">
            <v>São Paulo</v>
          </cell>
          <cell r="O226" t="str">
            <v>Aeroporto Internacional de Guarulhos</v>
          </cell>
          <cell r="P226" t="str">
            <v>Guarulhos</v>
          </cell>
          <cell r="Q226" t="str">
            <v>088.494.687-84</v>
          </cell>
          <cell r="R226" t="str">
            <v>113694079</v>
          </cell>
          <cell r="S226" t="str">
            <v>DETRAN - RJ</v>
          </cell>
          <cell r="T226" t="str">
            <v>RJ</v>
          </cell>
          <cell r="U226" t="str">
            <v>07/07/2017</v>
          </cell>
          <cell r="V226" t="str">
            <v>VITOR</v>
          </cell>
          <cell r="W226" t="str">
            <v>DO NASCIMENTO PEREIRA</v>
          </cell>
          <cell r="X226" t="str">
            <v>VITOR PEREIRA</v>
          </cell>
          <cell r="Y226" t="str">
            <v>VITOR@ANDE.ORG.BR</v>
          </cell>
          <cell r="Z226" t="str">
            <v>01/06/1981</v>
          </cell>
          <cell r="AA226" t="str">
            <v>SOLTEIRO(A)</v>
          </cell>
          <cell r="AB226" t="str">
            <v>BRASIL</v>
          </cell>
          <cell r="AC226" t="str">
            <v>RJ</v>
          </cell>
          <cell r="AD226" t="str">
            <v>NOVA IGUAÇU</v>
          </cell>
          <cell r="AE226" t="str">
            <v>MASCULINO</v>
          </cell>
          <cell r="AF226" t="str">
            <v>ROSANE FALCÃO DO NASCIMENTO PEREIRA</v>
          </cell>
          <cell r="AG226" t="str">
            <v>ANTONIO MATIAS PEREIRA</v>
          </cell>
          <cell r="AH226" t="str">
            <v>SEM CLUBE</v>
          </cell>
          <cell r="AI226" t="str">
            <v>SEM CLUBE</v>
          </cell>
          <cell r="AJ226" t="str">
            <v/>
          </cell>
          <cell r="AK226" t="str">
            <v/>
          </cell>
          <cell r="AL226" t="str">
            <v/>
          </cell>
          <cell r="AM226" t="str">
            <v>ASSOCIAÇÃO NACIONAL DE DESPORTO PARA DEFICIENTES</v>
          </cell>
          <cell r="AN226" t="str">
            <v/>
          </cell>
          <cell r="AO226" t="str">
            <v>0.0</v>
          </cell>
          <cell r="AP226" t="str">
            <v>0.0</v>
          </cell>
          <cell r="AQ226" t="str">
            <v/>
          </cell>
          <cell r="AR226" t="str">
            <v>ENSINO SUPERIOR COMPLETO</v>
          </cell>
          <cell r="AS226" t="str">
            <v>131.34625.62-7</v>
          </cell>
          <cell r="AT226" t="str">
            <v/>
          </cell>
          <cell r="AU226" t="str">
            <v/>
          </cell>
          <cell r="AV226" t="str">
            <v>Não</v>
          </cell>
          <cell r="AW226" t="str">
            <v>Não</v>
          </cell>
          <cell r="AX226" t="str">
            <v/>
          </cell>
          <cell r="AY226" t="str">
            <v>Não</v>
          </cell>
          <cell r="AZ226" t="str">
            <v>Não</v>
          </cell>
          <cell r="BA226">
            <v>0</v>
          </cell>
          <cell r="BB226" t="str">
            <v>22.780-530</v>
          </cell>
          <cell r="BC226" t="str">
            <v>RUA MANDINA</v>
          </cell>
          <cell r="BD226" t="str">
            <v>110</v>
          </cell>
          <cell r="BE226" t="str">
            <v>APTO 201</v>
          </cell>
          <cell r="BF226" t="str">
            <v>CURICICA - JPA</v>
          </cell>
          <cell r="BG226" t="str">
            <v>BRASIL</v>
          </cell>
          <cell r="BH226" t="str">
            <v>RJ</v>
          </cell>
          <cell r="BI226" t="str">
            <v>RIO DE JANEIRO</v>
          </cell>
          <cell r="BJ226" t="str">
            <v>AEROPORTO SANTOS DUMONT</v>
          </cell>
          <cell r="BK226" t="str">
            <v>(21) 96782-8843</v>
          </cell>
          <cell r="BL226" t="str">
            <v/>
          </cell>
          <cell r="BM226" t="str">
            <v>104</v>
          </cell>
          <cell r="BN226" t="str">
            <v>CAIXA ECONÔMICA FEDERAL</v>
          </cell>
          <cell r="BO226" t="str">
            <v>CONTA POUPANÇA</v>
          </cell>
          <cell r="BP226" t="str">
            <v>1458</v>
          </cell>
          <cell r="BQ226" t="str">
            <v>00001846-0</v>
          </cell>
          <cell r="BR226" t="str">
            <v>Não</v>
          </cell>
          <cell r="BS226">
            <v>0</v>
          </cell>
          <cell r="BT226" t="str">
            <v>Sim</v>
          </cell>
          <cell r="BU226" t="str">
            <v>BRASIL</v>
          </cell>
          <cell r="BV226" t="str">
            <v>POLÍCIA FEDERAL</v>
          </cell>
          <cell r="BW226" t="str">
            <v>FO711605</v>
          </cell>
          <cell r="BX226" t="str">
            <v>29/10/2015</v>
          </cell>
          <cell r="BY226" t="str">
            <v>28/10/2025</v>
          </cell>
        </row>
        <row r="227">
          <cell r="D227" t="str">
            <v>WESLEY GABRIEL DOS SANTOS FERREIRA</v>
          </cell>
          <cell r="E227" t="str">
            <v>WESLEY GABRIEL DOS SANTOS FERREIRA</v>
          </cell>
          <cell r="F227" t="str">
            <v>ATLETA</v>
          </cell>
          <cell r="G227" t="str">
            <v>FUTEBOL DE 7</v>
          </cell>
          <cell r="H227" t="e">
            <v>#N/A</v>
          </cell>
          <cell r="I227">
            <v>43694</v>
          </cell>
          <cell r="J227">
            <v>43695</v>
          </cell>
          <cell r="K227">
            <v>43712</v>
          </cell>
          <cell r="L227">
            <v>43711</v>
          </cell>
          <cell r="M227" t="str">
            <v>Centro de Treinamento Paraolímpico Brasileiro</v>
          </cell>
          <cell r="N227" t="str">
            <v>São Paulo</v>
          </cell>
          <cell r="O227" t="str">
            <v>Aeroporto Internacional de Guarulhos</v>
          </cell>
          <cell r="P227" t="str">
            <v>Guarulhos</v>
          </cell>
          <cell r="Q227" t="str">
            <v>034.607.861-08</v>
          </cell>
          <cell r="R227" t="str">
            <v>2.226.285</v>
          </cell>
          <cell r="S227" t="str">
            <v>SEJSP</v>
          </cell>
          <cell r="T227" t="str">
            <v>MS</v>
          </cell>
          <cell r="U227" t="str">
            <v>18/06/2014</v>
          </cell>
          <cell r="V227" t="str">
            <v>WESLEY GABRIEL</v>
          </cell>
          <cell r="W227" t="str">
            <v>DOS SANTOS FERREIRA</v>
          </cell>
          <cell r="X227" t="str">
            <v/>
          </cell>
          <cell r="Y227" t="str">
            <v>WESLEYLIMA1@HOTMAIL.COM</v>
          </cell>
          <cell r="Z227" t="str">
            <v>26/02/2000</v>
          </cell>
          <cell r="AA227" t="str">
            <v>SOLTEIRO(A)</v>
          </cell>
          <cell r="AB227" t="str">
            <v>BRASIL</v>
          </cell>
          <cell r="AC227" t="str">
            <v>MS</v>
          </cell>
          <cell r="AD227" t="str">
            <v>CAMPO GRANDE</v>
          </cell>
          <cell r="AE227" t="str">
            <v>MASCULINO</v>
          </cell>
          <cell r="AF227" t="str">
            <v>CLAUDIMEIRE DIAS DOS SANTOS</v>
          </cell>
          <cell r="AG227" t="str">
            <v>AGNALDO ROMERO FERREIRA</v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>ASSOCIAÇÃO NACIONAL DE DESPORTO PARA DEFICIENTES</v>
          </cell>
          <cell r="AN227" t="str">
            <v/>
          </cell>
          <cell r="AO227" t="str">
            <v>0.0</v>
          </cell>
          <cell r="AP227" t="str">
            <v>0.0</v>
          </cell>
          <cell r="AQ227" t="str">
            <v/>
          </cell>
          <cell r="AR227" t="str">
            <v>ENSINO MÉDIO COMPLETO</v>
          </cell>
          <cell r="AS227" t="str">
            <v/>
          </cell>
          <cell r="AT227" t="str">
            <v/>
          </cell>
          <cell r="AU227" t="str">
            <v/>
          </cell>
          <cell r="AV227" t="str">
            <v>Não</v>
          </cell>
          <cell r="AW227" t="str">
            <v>Sim</v>
          </cell>
          <cell r="AX227" t="str">
            <v>FISICA</v>
          </cell>
          <cell r="AY227" t="str">
            <v>Não</v>
          </cell>
          <cell r="AZ227" t="str">
            <v>Não</v>
          </cell>
          <cell r="BA227">
            <v>0</v>
          </cell>
          <cell r="BB227" t="str">
            <v>79.115-500</v>
          </cell>
          <cell r="BC227" t="str">
            <v>RUA TERLITA GARCIA</v>
          </cell>
          <cell r="BD227" t="str">
            <v>1387</v>
          </cell>
          <cell r="BE227" t="str">
            <v>--</v>
          </cell>
          <cell r="BF227" t="str">
            <v>SANTA CARMÉLIA</v>
          </cell>
          <cell r="BG227" t="str">
            <v>BRASIL</v>
          </cell>
          <cell r="BH227" t="str">
            <v>MS</v>
          </cell>
          <cell r="BI227" t="str">
            <v>CAMPO GRANDE</v>
          </cell>
          <cell r="BJ227" t="str">
            <v>AEROPORTO INTERNACIONAL DE CAMPO GRANDE</v>
          </cell>
          <cell r="BK227" t="str">
            <v>(67) 99345-2135</v>
          </cell>
          <cell r="BL227" t="str">
            <v>(67) 99825-5945</v>
          </cell>
          <cell r="BM227" t="str">
            <v>104</v>
          </cell>
          <cell r="BN227" t="str">
            <v>CAIXA ECONÔMICA FEDERAL</v>
          </cell>
          <cell r="BO227" t="str">
            <v>CONTA CORRENTE</v>
          </cell>
          <cell r="BP227" t="str">
            <v>0017</v>
          </cell>
          <cell r="BQ227" t="str">
            <v>000.071.201-3</v>
          </cell>
          <cell r="BR227" t="str">
            <v>Não</v>
          </cell>
          <cell r="BS227">
            <v>0</v>
          </cell>
          <cell r="BT227" t="str">
            <v>Sim</v>
          </cell>
          <cell r="BU227" t="str">
            <v>BRASIL</v>
          </cell>
          <cell r="BV227" t="str">
            <v>POLÍCIA FEDERAL</v>
          </cell>
          <cell r="BW227" t="str">
            <v>FZ305680</v>
          </cell>
          <cell r="BX227" t="str">
            <v>15/05/2019</v>
          </cell>
          <cell r="BY227" t="str">
            <v>14/05/2029</v>
          </cell>
        </row>
        <row r="228">
          <cell r="D228" t="str">
            <v>YGOR CARROZZINI MACEDO DE MATTOS</v>
          </cell>
          <cell r="E228" t="str">
            <v>YGOR CARROZZINI MACEDO DE MATTOS</v>
          </cell>
          <cell r="F228" t="str">
            <v>FISIOTERAPEUTA</v>
          </cell>
          <cell r="G228" t="str">
            <v>FUTEBOL DE 7</v>
          </cell>
          <cell r="H228" t="e">
            <v>#N/A</v>
          </cell>
          <cell r="I228">
            <v>43694</v>
          </cell>
          <cell r="J228">
            <v>43695</v>
          </cell>
          <cell r="K228">
            <v>43712</v>
          </cell>
          <cell r="L228">
            <v>43711</v>
          </cell>
          <cell r="M228" t="str">
            <v>Centro de Treinamento Paraolímpico Brasileiro</v>
          </cell>
          <cell r="N228" t="str">
            <v>São Paulo</v>
          </cell>
          <cell r="O228" t="str">
            <v>Aeroporto Internacional de Guarulhos</v>
          </cell>
          <cell r="P228" t="str">
            <v>Guarulhos</v>
          </cell>
          <cell r="Q228" t="str">
            <v>138.636.207-71</v>
          </cell>
          <cell r="R228" t="str">
            <v>27438854-5</v>
          </cell>
          <cell r="S228" t="str">
            <v>DETRAN</v>
          </cell>
          <cell r="T228" t="str">
            <v>RJ</v>
          </cell>
          <cell r="U228" t="str">
            <v>09/04/2009</v>
          </cell>
          <cell r="V228" t="str">
            <v>YGOR CARROZZINI</v>
          </cell>
          <cell r="W228" t="str">
            <v>MACEDO DE MATTOS</v>
          </cell>
          <cell r="X228" t="str">
            <v>YGOR CARROZZINI</v>
          </cell>
          <cell r="Y228" t="str">
            <v>YGOR_CARROZZINI@HOTMAIL.COM</v>
          </cell>
          <cell r="Z228" t="str">
            <v>27/04/1992</v>
          </cell>
          <cell r="AA228" t="str">
            <v>SOLTEIRO(A)</v>
          </cell>
          <cell r="AB228" t="str">
            <v>BRASIL</v>
          </cell>
          <cell r="AC228" t="str">
            <v>RJ</v>
          </cell>
          <cell r="AD228" t="str">
            <v>RIO DE JANEIRO</v>
          </cell>
          <cell r="AE228" t="str">
            <v>MASCULINO</v>
          </cell>
          <cell r="AF228" t="str">
            <v>ROSANA CARROZZINI MACEDO</v>
          </cell>
          <cell r="AG228" t="str">
            <v>ROGÉRIO DE MATTOS ALMEIDA</v>
          </cell>
          <cell r="AH228" t="str">
            <v>SEM CLUBE</v>
          </cell>
          <cell r="AI228" t="str">
            <v>SEM CLUBE</v>
          </cell>
          <cell r="AJ228" t="str">
            <v/>
          </cell>
          <cell r="AK228" t="str">
            <v/>
          </cell>
          <cell r="AL228" t="str">
            <v/>
          </cell>
          <cell r="AM228" t="str">
            <v>ASSOCIAÇÃO NACIONAL DE DESPORTO PARA DEFICIENTES</v>
          </cell>
          <cell r="AN228" t="str">
            <v/>
          </cell>
          <cell r="AO228" t="str">
            <v>0.0</v>
          </cell>
          <cell r="AP228" t="str">
            <v>0.0</v>
          </cell>
          <cell r="AQ228" t="str">
            <v/>
          </cell>
          <cell r="AR228" t="str">
            <v>PÓS-GRADUAÇÃO COMPLETA</v>
          </cell>
          <cell r="AS228" t="str">
            <v>267.83884.44-7</v>
          </cell>
          <cell r="AT228" t="str">
            <v/>
          </cell>
          <cell r="AU228" t="str">
            <v/>
          </cell>
          <cell r="AV228" t="str">
            <v>Não</v>
          </cell>
          <cell r="AW228" t="str">
            <v>Não</v>
          </cell>
          <cell r="AX228" t="str">
            <v/>
          </cell>
          <cell r="AY228" t="str">
            <v>Não</v>
          </cell>
          <cell r="AZ228" t="str">
            <v>Não</v>
          </cell>
          <cell r="BA228">
            <v>0</v>
          </cell>
          <cell r="BB228" t="str">
            <v>20.730-420</v>
          </cell>
          <cell r="BC228" t="str">
            <v>RUA DOUTOR BULHÕES</v>
          </cell>
          <cell r="BD228" t="str">
            <v>160</v>
          </cell>
          <cell r="BE228" t="str">
            <v>101</v>
          </cell>
          <cell r="BF228" t="str">
            <v>ENGENHO DE DENTRO</v>
          </cell>
          <cell r="BG228" t="str">
            <v>BRASIL</v>
          </cell>
          <cell r="BH228" t="str">
            <v>RJ</v>
          </cell>
          <cell r="BI228" t="str">
            <v>RIO DE JANEIRO</v>
          </cell>
          <cell r="BJ228" t="str">
            <v>AEROPORTO SANTOS DUMONT</v>
          </cell>
          <cell r="BK228" t="str">
            <v>(21) 99801-1323</v>
          </cell>
          <cell r="BL228" t="str">
            <v>(21) 2597-0218</v>
          </cell>
          <cell r="BM228" t="str">
            <v>184</v>
          </cell>
          <cell r="BN228" t="str">
            <v>BANCO ITAÚ BBA S.A.</v>
          </cell>
          <cell r="BO228" t="str">
            <v>CONTA CORRENTE</v>
          </cell>
          <cell r="BP228" t="str">
            <v>8077</v>
          </cell>
          <cell r="BQ228" t="str">
            <v>32157-1</v>
          </cell>
          <cell r="BR228" t="str">
            <v>Não</v>
          </cell>
          <cell r="BS228">
            <v>0</v>
          </cell>
          <cell r="BT228" t="str">
            <v>Sim</v>
          </cell>
          <cell r="BU228" t="str">
            <v>BRASIL</v>
          </cell>
          <cell r="BV228" t="str">
            <v>POLÍCIA FEDERAL</v>
          </cell>
          <cell r="BW228" t="str">
            <v>FX889580</v>
          </cell>
          <cell r="BX228" t="str">
            <v>11/01/2019</v>
          </cell>
          <cell r="BY228" t="str">
            <v>10/01/2029</v>
          </cell>
        </row>
        <row r="229">
          <cell r="D229" t="str">
            <v>ALESSANDRO TOSIM</v>
          </cell>
          <cell r="E229" t="str">
            <v>ALESSANDRO TOSIM</v>
          </cell>
          <cell r="F229" t="str">
            <v>TREINADOR</v>
          </cell>
          <cell r="G229" t="str">
            <v>GOALBALL</v>
          </cell>
          <cell r="H229" t="e">
            <v>#N/A</v>
          </cell>
          <cell r="I229">
            <v>43694</v>
          </cell>
          <cell r="J229">
            <v>43695</v>
          </cell>
          <cell r="K229">
            <v>43711</v>
          </cell>
          <cell r="L229">
            <v>43710</v>
          </cell>
          <cell r="M229" t="str">
            <v>Bristol International Airport Hotel</v>
          </cell>
          <cell r="N229" t="str">
            <v>Guarulhos</v>
          </cell>
          <cell r="O229" t="str">
            <v>Aeroporto Internacional de Guarulhos</v>
          </cell>
          <cell r="P229" t="str">
            <v>Guarulhos</v>
          </cell>
          <cell r="Q229" t="str">
            <v>256.525.008-83</v>
          </cell>
          <cell r="R229" t="str">
            <v>275283641</v>
          </cell>
          <cell r="S229" t="str">
            <v>SSP</v>
          </cell>
          <cell r="T229" t="str">
            <v>SP</v>
          </cell>
          <cell r="U229" t="str">
            <v>06/06/1991</v>
          </cell>
          <cell r="V229" t="str">
            <v>ALESSANDRO</v>
          </cell>
          <cell r="W229" t="str">
            <v>TOSIM</v>
          </cell>
          <cell r="X229" t="str">
            <v>ALESSANDRO</v>
          </cell>
          <cell r="Y229" t="str">
            <v>ALESSANDROTOSIN@HOTMAIL.COM</v>
          </cell>
          <cell r="Z229" t="str">
            <v>27/11/1975</v>
          </cell>
          <cell r="AA229" t="str">
            <v>CASADO(A)</v>
          </cell>
          <cell r="AB229" t="str">
            <v>BRASIL</v>
          </cell>
          <cell r="AC229" t="str">
            <v>SP</v>
          </cell>
          <cell r="AD229" t="str">
            <v>SÃO PAULO</v>
          </cell>
          <cell r="AE229" t="str">
            <v>MASCULINO</v>
          </cell>
          <cell r="AF229" t="str">
            <v>EVA APARECIDA BAGGIO TOSIM</v>
          </cell>
          <cell r="AG229" t="str">
            <v>VATEGALUPE TOSIM</v>
          </cell>
          <cell r="AH229" t="str">
            <v>SEM CLUBE</v>
          </cell>
          <cell r="AI229" t="str">
            <v>SEM CLUBE</v>
          </cell>
          <cell r="AJ229" t="str">
            <v/>
          </cell>
          <cell r="AK229" t="str">
            <v/>
          </cell>
          <cell r="AL229" t="str">
            <v/>
          </cell>
          <cell r="AM229" t="str">
            <v>CONFEDERAÇÃO BRASILEIRA DE DESPORTOS DE DEFICIENTES VISUAIS</v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>Não</v>
          </cell>
          <cell r="AW229" t="str">
            <v>Não</v>
          </cell>
          <cell r="AX229" t="str">
            <v/>
          </cell>
          <cell r="AY229" t="str">
            <v>Não</v>
          </cell>
          <cell r="AZ229" t="str">
            <v>Não</v>
          </cell>
          <cell r="BA229">
            <v>0</v>
          </cell>
          <cell r="BB229" t="str">
            <v>13.214-730</v>
          </cell>
          <cell r="BC229" t="str">
            <v>AVENIDA ANDRÉ COSTA</v>
          </cell>
          <cell r="BD229" t="str">
            <v>1655</v>
          </cell>
          <cell r="BE229" t="str">
            <v>CASA 36</v>
          </cell>
          <cell r="BF229" t="str">
            <v>CHACARÁ MORADA MEDITERRANEA</v>
          </cell>
          <cell r="BG229" t="str">
            <v>BRASIL</v>
          </cell>
          <cell r="BH229" t="str">
            <v>SP</v>
          </cell>
          <cell r="BI229" t="str">
            <v>JUNDIAÍ</v>
          </cell>
          <cell r="BJ229" t="str">
            <v>AEROPORTO INTERNACIONAL DE VIRACOPOS</v>
          </cell>
          <cell r="BK229" t="str">
            <v>(11) 98689-8540</v>
          </cell>
          <cell r="BL229" t="str">
            <v>(11) 3305-7027</v>
          </cell>
          <cell r="BM229" t="str">
            <v>33</v>
          </cell>
          <cell r="BN229" t="str">
            <v>BANCO SANTANDER (BRASIL) S.A.</v>
          </cell>
          <cell r="BO229" t="str">
            <v>CONTA CORRENTE</v>
          </cell>
          <cell r="BP229" t="str">
            <v>3912</v>
          </cell>
          <cell r="BQ229" t="str">
            <v>01001362-2</v>
          </cell>
          <cell r="BR229" t="str">
            <v>Não</v>
          </cell>
          <cell r="BS229">
            <v>0</v>
          </cell>
          <cell r="BT229" t="str">
            <v>Sim</v>
          </cell>
          <cell r="BU229" t="str">
            <v>BRASIL</v>
          </cell>
          <cell r="BV229" t="str">
            <v>POLÍCIA FEDERAL</v>
          </cell>
          <cell r="BW229" t="str">
            <v>FQ066035</v>
          </cell>
          <cell r="BX229" t="str">
            <v>04/07/2016</v>
          </cell>
          <cell r="BY229" t="str">
            <v>03/07/2026</v>
          </cell>
        </row>
        <row r="230">
          <cell r="D230" t="str">
            <v>ALEX DE MELO SOUSA</v>
          </cell>
          <cell r="E230" t="str">
            <v>ALEX DE MELO SOUSA</v>
          </cell>
          <cell r="F230" t="str">
            <v>ATLETA</v>
          </cell>
          <cell r="G230" t="str">
            <v>GOALBALL</v>
          </cell>
          <cell r="H230" t="e">
            <v>#N/A</v>
          </cell>
          <cell r="I230">
            <v>43694</v>
          </cell>
          <cell r="J230">
            <v>43695</v>
          </cell>
          <cell r="K230">
            <v>43711</v>
          </cell>
          <cell r="L230">
            <v>43710</v>
          </cell>
          <cell r="M230" t="str">
            <v>Bristol International Airport Hotel</v>
          </cell>
          <cell r="N230" t="str">
            <v>Guarulhos</v>
          </cell>
          <cell r="O230" t="str">
            <v>Aeroporto Internacional de Guarulhos</v>
          </cell>
          <cell r="P230" t="str">
            <v>Guarulhos</v>
          </cell>
          <cell r="Q230" t="str">
            <v>133.858.317-41</v>
          </cell>
          <cell r="R230" t="str">
            <v>24825049-0</v>
          </cell>
          <cell r="S230" t="str">
            <v>DETRAN</v>
          </cell>
          <cell r="T230" t="str">
            <v>RJ</v>
          </cell>
          <cell r="U230" t="str">
            <v>15/02/2014</v>
          </cell>
          <cell r="V230" t="str">
            <v>ALEX</v>
          </cell>
          <cell r="W230" t="str">
            <v>DE MELO SOUSA</v>
          </cell>
          <cell r="X230" t="str">
            <v>ALEX</v>
          </cell>
          <cell r="Y230" t="str">
            <v>ALEX.IBC.MENGO@GMAIL.COM</v>
          </cell>
          <cell r="Z230" t="str">
            <v>10/12/1994</v>
          </cell>
          <cell r="AA230" t="str">
            <v>SOLTEIRO(A)</v>
          </cell>
          <cell r="AB230" t="str">
            <v>BRASIL</v>
          </cell>
          <cell r="AC230" t="str">
            <v>RJ</v>
          </cell>
          <cell r="AD230" t="str">
            <v>NOVA IGUAÇU</v>
          </cell>
          <cell r="AE230" t="str">
            <v>MASCULINO</v>
          </cell>
          <cell r="AF230" t="str">
            <v>HILDA MARIA DE MELO</v>
          </cell>
          <cell r="AG230" t="str">
            <v>ANTONIO ORLANDO DE SOUSA</v>
          </cell>
          <cell r="AH230" t="str">
            <v>SEM CLUBE</v>
          </cell>
          <cell r="AI230" t="str">
            <v>SEM CLUBE</v>
          </cell>
          <cell r="AJ230" t="str">
            <v/>
          </cell>
          <cell r="AK230" t="str">
            <v/>
          </cell>
          <cell r="AL230" t="str">
            <v/>
          </cell>
          <cell r="AM230" t="str">
            <v>CONFEDERAÇÃO BRASILEIRA DE DESPORTOS DE DEFICIENTES VISUAIS</v>
          </cell>
          <cell r="AN230" t="str">
            <v>ALESSANDRO TOSIM</v>
          </cell>
          <cell r="AO230" t="str">
            <v>82.0</v>
          </cell>
          <cell r="AP230" t="str">
            <v>1.84</v>
          </cell>
          <cell r="AQ230" t="str">
            <v>24787</v>
          </cell>
          <cell r="AR230" t="str">
            <v/>
          </cell>
          <cell r="AS230" t="str">
            <v/>
          </cell>
          <cell r="AT230" t="str">
            <v/>
          </cell>
          <cell r="AU230" t="str">
            <v/>
          </cell>
          <cell r="AV230" t="str">
            <v>Não</v>
          </cell>
          <cell r="AW230" t="str">
            <v>Sim</v>
          </cell>
          <cell r="AX230" t="str">
            <v>VISUAL</v>
          </cell>
          <cell r="AY230" t="str">
            <v>Não</v>
          </cell>
          <cell r="AZ230" t="str">
            <v>Não</v>
          </cell>
          <cell r="BA230">
            <v>0</v>
          </cell>
          <cell r="BB230" t="str">
            <v>08.743-540</v>
          </cell>
          <cell r="BC230" t="str">
            <v>RUA GUMERCINO COELHO</v>
          </cell>
          <cell r="BD230" t="str">
            <v>736</v>
          </cell>
          <cell r="BE230" t="str">
            <v>LOTE 14</v>
          </cell>
          <cell r="BF230" t="str">
            <v>BRAS CUBAS</v>
          </cell>
          <cell r="BG230" t="str">
            <v>BRASIL</v>
          </cell>
          <cell r="BH230" t="str">
            <v>SP</v>
          </cell>
          <cell r="BI230" t="str">
            <v>MOGI DAS CRUZES</v>
          </cell>
          <cell r="BJ230" t="str">
            <v>AEROPORTO DE GUARULHOS</v>
          </cell>
          <cell r="BK230" t="str">
            <v>(11) 97721-7190</v>
          </cell>
          <cell r="BL230" t="str">
            <v/>
          </cell>
          <cell r="BM230" t="str">
            <v>104</v>
          </cell>
          <cell r="BN230" t="str">
            <v>CAIXA ECONÔMICA FEDERAL</v>
          </cell>
          <cell r="BO230" t="str">
            <v>CONTA POUPANÇA</v>
          </cell>
          <cell r="BP230" t="str">
            <v>0208</v>
          </cell>
          <cell r="BQ230" t="str">
            <v>28665-9</v>
          </cell>
          <cell r="BR230" t="str">
            <v>Não</v>
          </cell>
          <cell r="BS230">
            <v>0</v>
          </cell>
          <cell r="BT230" t="str">
            <v>Sim</v>
          </cell>
          <cell r="BU230" t="str">
            <v>BRASIL</v>
          </cell>
          <cell r="BV230" t="str">
            <v>POLÍCIA FEDERAL</v>
          </cell>
          <cell r="BW230" t="str">
            <v>FP115016</v>
          </cell>
          <cell r="BX230" t="str">
            <v>21/01/2016</v>
          </cell>
          <cell r="BY230" t="str">
            <v>20/01/2026</v>
          </cell>
        </row>
        <row r="231">
          <cell r="D231" t="str">
            <v>ALTEMIR TRAPP</v>
          </cell>
          <cell r="E231" t="str">
            <v>ALTEMIR TRAPP</v>
          </cell>
          <cell r="F231" t="str">
            <v>ANALISTA DE DESEMPENHO</v>
          </cell>
          <cell r="G231" t="str">
            <v>GOALBALL</v>
          </cell>
          <cell r="H231" t="e">
            <v>#N/A</v>
          </cell>
          <cell r="I231">
            <v>43694</v>
          </cell>
          <cell r="J231">
            <v>43695</v>
          </cell>
          <cell r="K231">
            <v>43711</v>
          </cell>
          <cell r="L231">
            <v>43710</v>
          </cell>
          <cell r="M231" t="str">
            <v>Bristol International Airport Hotel</v>
          </cell>
          <cell r="N231" t="str">
            <v>Guarulhos</v>
          </cell>
          <cell r="O231" t="str">
            <v>Aeroporto Internacional de Guarulhos</v>
          </cell>
          <cell r="P231" t="str">
            <v>Guarulhos</v>
          </cell>
          <cell r="Q231" t="str">
            <v>061.912.039-85</v>
          </cell>
          <cell r="R231" t="str">
            <v>606344962</v>
          </cell>
          <cell r="S231" t="str">
            <v>SSP</v>
          </cell>
          <cell r="T231" t="str">
            <v>SP</v>
          </cell>
          <cell r="U231" t="str">
            <v>04/12/2015</v>
          </cell>
          <cell r="V231" t="str">
            <v>ALTEMIR</v>
          </cell>
          <cell r="W231" t="str">
            <v>TRAPP</v>
          </cell>
          <cell r="X231" t="str">
            <v>ALTEMIR</v>
          </cell>
          <cell r="Y231" t="str">
            <v>ALTEMIRGOALBALL@OUTLOOK.COM</v>
          </cell>
          <cell r="Z231" t="str">
            <v>22/04/1988</v>
          </cell>
          <cell r="AA231" t="str">
            <v>SOLTEIRO(A)</v>
          </cell>
          <cell r="AB231" t="str">
            <v>BRASIL</v>
          </cell>
          <cell r="AC231" t="str">
            <v>PR</v>
          </cell>
          <cell r="AD231" t="str">
            <v>CURITIBA</v>
          </cell>
          <cell r="AE231" t="str">
            <v>MASCULINO</v>
          </cell>
          <cell r="AF231" t="str">
            <v>ELVIRA TRAPP</v>
          </cell>
          <cell r="AG231" t="str">
            <v>ARTÊMIO TRAPP</v>
          </cell>
          <cell r="AH231" t="str">
            <v>ASSOCIAÇÃO ESPORTIVA DOS DEFICIENTES VISUAIS DO ESTADO DO PARANÁ</v>
          </cell>
          <cell r="AI231" t="str">
            <v>AEDV-PR</v>
          </cell>
          <cell r="AJ231" t="str">
            <v>ALTEMIR TRAPP</v>
          </cell>
          <cell r="AK231" t="str">
            <v>ALTEMIRGOALBALL@OUTLOOK.COM</v>
          </cell>
          <cell r="AL231" t="str">
            <v>ALTEMIRGOALBALL@OUTLOOK.COM</v>
          </cell>
          <cell r="AM231" t="str">
            <v>CONFEDERAÇÃO BRASILEIRA DE DESPORTOS DE DEFICIENTES VISUAIS</v>
          </cell>
          <cell r="AN231" t="str">
            <v/>
          </cell>
          <cell r="AO231" t="str">
            <v>0.0</v>
          </cell>
          <cell r="AP231" t="str">
            <v>0.0</v>
          </cell>
          <cell r="AQ231" t="str">
            <v/>
          </cell>
          <cell r="AR231" t="str">
            <v>PÓS-GRADUAÇÃO COMPLETA</v>
          </cell>
          <cell r="AS231" t="str">
            <v/>
          </cell>
          <cell r="AT231" t="str">
            <v/>
          </cell>
          <cell r="AU231" t="str">
            <v/>
          </cell>
          <cell r="AV231" t="str">
            <v>Não</v>
          </cell>
          <cell r="AW231" t="str">
            <v>Não</v>
          </cell>
          <cell r="AX231" t="str">
            <v/>
          </cell>
          <cell r="AY231" t="str">
            <v>Não</v>
          </cell>
          <cell r="AZ231" t="str">
            <v>Não</v>
          </cell>
          <cell r="BA231">
            <v>0</v>
          </cell>
          <cell r="BB231" t="str">
            <v>11.320-909</v>
          </cell>
          <cell r="BC231" t="str">
            <v>RUA AMADO BUENO DA RIBEIRA</v>
          </cell>
          <cell r="BD231" t="str">
            <v>94</v>
          </cell>
          <cell r="BE231" t="str">
            <v/>
          </cell>
          <cell r="BF231" t="str">
            <v>CENTRO</v>
          </cell>
          <cell r="BG231" t="str">
            <v>BRASIL</v>
          </cell>
          <cell r="BH231" t="str">
            <v>SP</v>
          </cell>
          <cell r="BI231" t="str">
            <v>SÃO VICENTE</v>
          </cell>
          <cell r="BJ231" t="str">
            <v>AEROPORTO DE CONGONHAS</v>
          </cell>
          <cell r="BK231" t="str">
            <v>(41) 9799-0803</v>
          </cell>
          <cell r="BL231" t="str">
            <v>(41) 3278-1717</v>
          </cell>
          <cell r="BM231" t="str">
            <v>104</v>
          </cell>
          <cell r="BN231" t="str">
            <v>CAIXA ECONÔMICA FEDERAL</v>
          </cell>
          <cell r="BO231" t="str">
            <v>CONTA POUPANÇA</v>
          </cell>
          <cell r="BP231" t="str">
            <v>0586</v>
          </cell>
          <cell r="BQ231" t="str">
            <v>513-3</v>
          </cell>
          <cell r="BR231" t="str">
            <v>Não</v>
          </cell>
          <cell r="BS231">
            <v>0</v>
          </cell>
          <cell r="BT231" t="str">
            <v>Sim</v>
          </cell>
          <cell r="BU231" t="str">
            <v>BRASIL</v>
          </cell>
          <cell r="BV231" t="str">
            <v>POLÍCIA FEDERAL</v>
          </cell>
          <cell r="BW231" t="str">
            <v>FV 085750</v>
          </cell>
          <cell r="BX231" t="str">
            <v>31/01/2018</v>
          </cell>
          <cell r="BY231" t="str">
            <v>30/01/2028</v>
          </cell>
        </row>
        <row r="232">
          <cell r="D232" t="str">
            <v>ANA CAROLINA DUARTE RUAS CUSTÓDIO</v>
          </cell>
          <cell r="E232" t="str">
            <v>ANA CAROLINA DUARTE RUAS CUSTÓDIO</v>
          </cell>
          <cell r="F232" t="str">
            <v>ATLETA</v>
          </cell>
          <cell r="G232" t="str">
            <v>GOALBALL</v>
          </cell>
          <cell r="H232" t="e">
            <v>#N/A</v>
          </cell>
          <cell r="I232">
            <v>43694</v>
          </cell>
          <cell r="J232">
            <v>43695</v>
          </cell>
          <cell r="K232">
            <v>43711</v>
          </cell>
          <cell r="L232">
            <v>43710</v>
          </cell>
          <cell r="M232" t="str">
            <v>Bristol International Airport Hotel</v>
          </cell>
          <cell r="N232" t="str">
            <v>Guarulhos</v>
          </cell>
          <cell r="O232" t="str">
            <v>Aeroporto Internacional de Guarulhos</v>
          </cell>
          <cell r="P232" t="str">
            <v>Guarulhos</v>
          </cell>
          <cell r="Q232" t="str">
            <v>106.023.397-58</v>
          </cell>
          <cell r="R232" t="str">
            <v>20518918-6</v>
          </cell>
          <cell r="S232" t="str">
            <v>DETRAN</v>
          </cell>
          <cell r="T232" t="str">
            <v>RJ</v>
          </cell>
          <cell r="U232" t="str">
            <v>05/10/2009</v>
          </cell>
          <cell r="V232" t="str">
            <v>ANA CAROLINA</v>
          </cell>
          <cell r="W232" t="str">
            <v>DUARTE RUAS CUSTÓDIO</v>
          </cell>
          <cell r="X232" t="str">
            <v>CAROL</v>
          </cell>
          <cell r="Y232" t="str">
            <v>DUARTEANACAROLINA@YAHOO.COM.BR</v>
          </cell>
          <cell r="Z232" t="str">
            <v>23/04/1987</v>
          </cell>
          <cell r="AA232" t="str">
            <v>SOLTEIRO(A)</v>
          </cell>
          <cell r="AB232" t="str">
            <v>BRASIL</v>
          </cell>
          <cell r="AC232" t="str">
            <v>RJ</v>
          </cell>
          <cell r="AD232" t="str">
            <v>RIO DE JANEIRO</v>
          </cell>
          <cell r="AE232" t="str">
            <v>FEMININO</v>
          </cell>
          <cell r="AF232" t="str">
            <v>ANA MARIA DUARTE RODRIGUES PORTELLA DE SOUZA</v>
          </cell>
          <cell r="AG232" t="str">
            <v>HUMBERTO RUAS CUSTÓDIO</v>
          </cell>
          <cell r="AH232" t="str">
            <v>ASSOCIAÇÃO ESPORTIVA DOS DEFICIENTES VISUAIS DO ESTADO DO PARANÁ</v>
          </cell>
          <cell r="AI232" t="str">
            <v>AEDV-PR</v>
          </cell>
          <cell r="AJ232" t="str">
            <v>ALTEMIR TRAPP</v>
          </cell>
          <cell r="AK232" t="str">
            <v>ALTEMIRGOALBALL@OUTLOOK.COM</v>
          </cell>
          <cell r="AL232" t="str">
            <v>ALTEMIRGOALBALL@OUTLOOK.COM</v>
          </cell>
          <cell r="AM232" t="str">
            <v>CONFEDERAÇÃO BRASILEIRA DE DESPORTOS DE DEFICIENTES VISUAIS</v>
          </cell>
          <cell r="AN232" t="str">
            <v>ALTEMIR TRAPP</v>
          </cell>
          <cell r="AO232" t="str">
            <v>70.0</v>
          </cell>
          <cell r="AP232" t="str">
            <v>1.69</v>
          </cell>
          <cell r="AQ232" t="str">
            <v>24765</v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>Não</v>
          </cell>
          <cell r="AW232" t="str">
            <v>Sim</v>
          </cell>
          <cell r="AX232" t="str">
            <v>VISUAL</v>
          </cell>
          <cell r="AY232" t="str">
            <v>Não</v>
          </cell>
          <cell r="AZ232" t="str">
            <v>Não</v>
          </cell>
          <cell r="BA232">
            <v>0</v>
          </cell>
          <cell r="BB232" t="str">
            <v>11.320-060</v>
          </cell>
          <cell r="BC232" t="str">
            <v>RUA AMADOR BUENO DA RIBEIRA</v>
          </cell>
          <cell r="BD232" t="str">
            <v>94</v>
          </cell>
          <cell r="BE232" t="str">
            <v>AP 142</v>
          </cell>
          <cell r="BF232" t="str">
            <v>CENTRO</v>
          </cell>
          <cell r="BG232" t="str">
            <v>BRASIL</v>
          </cell>
          <cell r="BH232" t="str">
            <v>SP</v>
          </cell>
          <cell r="BI232" t="str">
            <v>SÃO VICENTE</v>
          </cell>
          <cell r="BJ232" t="str">
            <v>AEROPORTO DE CONGONHAS</v>
          </cell>
          <cell r="BK232" t="str">
            <v>(11) 94822-5458</v>
          </cell>
          <cell r="BL232" t="str">
            <v/>
          </cell>
          <cell r="BM232" t="str">
            <v>104</v>
          </cell>
          <cell r="BN232" t="str">
            <v>CAIXA ECONÔMICA FEDERAL</v>
          </cell>
          <cell r="BO232" t="str">
            <v>CONTA CORRENTE</v>
          </cell>
          <cell r="BP232" t="str">
            <v>0232</v>
          </cell>
          <cell r="BQ232" t="str">
            <v>280532-4</v>
          </cell>
          <cell r="BR232" t="str">
            <v>Não</v>
          </cell>
          <cell r="BS232">
            <v>0</v>
          </cell>
          <cell r="BT232" t="str">
            <v>Sim</v>
          </cell>
          <cell r="BU232" t="str">
            <v>BRASIL</v>
          </cell>
          <cell r="BV232" t="str">
            <v>POLÍCIA FEDERAL</v>
          </cell>
          <cell r="BW232" t="str">
            <v>FX582398</v>
          </cell>
          <cell r="BX232" t="str">
            <v>30/11/2018</v>
          </cell>
          <cell r="BY232" t="str">
            <v>29/11/2028</v>
          </cell>
        </row>
        <row r="233">
          <cell r="D233" t="str">
            <v>ANA GABRIELY BRITO ASSUNCAO</v>
          </cell>
          <cell r="E233" t="str">
            <v>ANA GABRIELY BRITO ASSUNCAO</v>
          </cell>
          <cell r="F233" t="str">
            <v>ATLETA</v>
          </cell>
          <cell r="G233" t="str">
            <v>GOALBALL</v>
          </cell>
          <cell r="H233" t="e">
            <v>#N/A</v>
          </cell>
          <cell r="I233">
            <v>43694</v>
          </cell>
          <cell r="J233">
            <v>43695</v>
          </cell>
          <cell r="K233">
            <v>43711</v>
          </cell>
          <cell r="L233">
            <v>43710</v>
          </cell>
          <cell r="M233" t="str">
            <v>Bristol International Airport Hotel</v>
          </cell>
          <cell r="N233" t="str">
            <v>Guarulhos</v>
          </cell>
          <cell r="O233" t="str">
            <v>Aeroporto Internacional de Guarulhos</v>
          </cell>
          <cell r="P233" t="str">
            <v>Guarulhos</v>
          </cell>
          <cell r="Q233" t="str">
            <v>123.766.387-39</v>
          </cell>
          <cell r="R233" t="str">
            <v>224750331</v>
          </cell>
          <cell r="S233" t="str">
            <v>DETRAN</v>
          </cell>
          <cell r="T233" t="str">
            <v>RJ</v>
          </cell>
          <cell r="U233" t="str">
            <v>07/07/2011</v>
          </cell>
          <cell r="V233" t="str">
            <v>ANA</v>
          </cell>
          <cell r="W233" t="str">
            <v>GABRIELY BRITO ASSUNCAO</v>
          </cell>
          <cell r="X233" t="str">
            <v>ANA</v>
          </cell>
          <cell r="Y233" t="str">
            <v>GABRIELY@URECE.ORG.BR</v>
          </cell>
          <cell r="Z233" t="str">
            <v>15/08/1990</v>
          </cell>
          <cell r="AA233" t="str">
            <v>SOLTEIRO(A)</v>
          </cell>
          <cell r="AB233" t="str">
            <v>BRASIL</v>
          </cell>
          <cell r="AC233" t="str">
            <v>DF</v>
          </cell>
          <cell r="AD233" t="str">
            <v>BRASÍLIA</v>
          </cell>
          <cell r="AE233" t="str">
            <v>FEMININO</v>
          </cell>
          <cell r="AF233" t="str">
            <v>CLEIDE BRITO ASSUNCAO</v>
          </cell>
          <cell r="AG233" t="str">
            <v>FLAVIO ANTONIO ASSUNCAO</v>
          </cell>
          <cell r="AH233" t="str">
            <v>URECE ESPORTE E CULTURA</v>
          </cell>
          <cell r="AI233" t="str">
            <v>URECE</v>
          </cell>
          <cell r="AJ233" t="str">
            <v>ANDERSON DIAS DA FONSECA</v>
          </cell>
          <cell r="AK233" t="str">
            <v>anderson@urece.org.br</v>
          </cell>
          <cell r="AL233" t="str">
            <v>urece@urece.org.br</v>
          </cell>
          <cell r="AM233" t="str">
            <v>CONFEDERAÇÃO BRASILEIRA DE DESPORTOS DE DEFICIENTES VISUAIS</v>
          </cell>
          <cell r="AN233" t="str">
            <v>DAILTON FREITAS DO NASCIMENTO</v>
          </cell>
          <cell r="AO233" t="str">
            <v>76.0</v>
          </cell>
          <cell r="AP233" t="str">
            <v>1.74</v>
          </cell>
          <cell r="AQ233" t="str">
            <v/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>Não</v>
          </cell>
          <cell r="AW233" t="str">
            <v>Sim</v>
          </cell>
          <cell r="AX233" t="str">
            <v>VISUAL</v>
          </cell>
          <cell r="AY233" t="str">
            <v>Não</v>
          </cell>
          <cell r="AZ233" t="str">
            <v>Não</v>
          </cell>
          <cell r="BA233">
            <v>0</v>
          </cell>
          <cell r="BB233" t="str">
            <v>08.773-380</v>
          </cell>
          <cell r="BC233" t="str">
            <v>AVENIDA FRANCISCO RODRIGUES FILHO</v>
          </cell>
          <cell r="BD233" t="str">
            <v>2022</v>
          </cell>
          <cell r="BE233" t="str">
            <v>TORRE 2 AP 46</v>
          </cell>
          <cell r="BF233" t="str">
            <v>VILA MOGILAR</v>
          </cell>
          <cell r="BG233" t="str">
            <v>BRASIL</v>
          </cell>
          <cell r="BH233" t="str">
            <v>SP</v>
          </cell>
          <cell r="BI233" t="str">
            <v>MOGI DAS CRUZES</v>
          </cell>
          <cell r="BJ233" t="str">
            <v>AEROPORTO DE GUARULHOS</v>
          </cell>
          <cell r="BK233" t="str">
            <v>(11) 97734-6162</v>
          </cell>
          <cell r="BL233" t="str">
            <v>(11) 2610-8066</v>
          </cell>
          <cell r="BM233" t="str">
            <v>104</v>
          </cell>
          <cell r="BN233" t="str">
            <v>CAIXA ECONÔMICA FEDERAL</v>
          </cell>
          <cell r="BO233" t="str">
            <v>CONTA POUPANÇA</v>
          </cell>
          <cell r="BP233" t="str">
            <v>0545</v>
          </cell>
          <cell r="BQ233" t="str">
            <v>5904-3</v>
          </cell>
          <cell r="BR233" t="str">
            <v>Não</v>
          </cell>
          <cell r="BS233">
            <v>0</v>
          </cell>
          <cell r="BT233" t="str">
            <v>Sim</v>
          </cell>
          <cell r="BU233" t="str">
            <v>BRASIL</v>
          </cell>
          <cell r="BV233" t="str">
            <v>POLÍCIA FEDERAL</v>
          </cell>
          <cell r="BW233" t="str">
            <v>FP 124295</v>
          </cell>
          <cell r="BX233" t="str">
            <v>22/01/2016</v>
          </cell>
          <cell r="BY233" t="str">
            <v>21/01/2026</v>
          </cell>
        </row>
        <row r="234">
          <cell r="D234" t="str">
            <v>DAILTON FREITAS DO NASCIMENTO</v>
          </cell>
          <cell r="E234" t="str">
            <v>DAILTON FREITAS DO NASCIMENTO</v>
          </cell>
          <cell r="F234" t="str">
            <v>TREINADOR</v>
          </cell>
          <cell r="G234" t="str">
            <v>GOALBALL</v>
          </cell>
          <cell r="H234" t="e">
            <v>#N/A</v>
          </cell>
          <cell r="I234">
            <v>43694</v>
          </cell>
          <cell r="J234">
            <v>43695</v>
          </cell>
          <cell r="K234">
            <v>43711</v>
          </cell>
          <cell r="L234">
            <v>43710</v>
          </cell>
          <cell r="M234" t="str">
            <v>Bristol International Airport Hotel</v>
          </cell>
          <cell r="N234" t="str">
            <v>Guarulhos</v>
          </cell>
          <cell r="O234" t="str">
            <v>Aeroporto Internacional de Guarulhos</v>
          </cell>
          <cell r="P234" t="str">
            <v>Guarulhos</v>
          </cell>
          <cell r="Q234" t="str">
            <v>527.171.604-00</v>
          </cell>
          <cell r="R234" t="str">
            <v>940285</v>
          </cell>
          <cell r="S234" t="str">
            <v>SSP</v>
          </cell>
          <cell r="T234" t="str">
            <v>PB</v>
          </cell>
          <cell r="U234" t="str">
            <v>06/09/1982</v>
          </cell>
          <cell r="V234" t="str">
            <v>DAILTON</v>
          </cell>
          <cell r="W234" t="str">
            <v>FREITAS DO NASCIMENTO</v>
          </cell>
          <cell r="X234" t="str">
            <v>DAILTON</v>
          </cell>
          <cell r="Y234" t="str">
            <v>DAILTONFREITAS@HOTMAIL.COM</v>
          </cell>
          <cell r="Z234" t="str">
            <v>12/09/1966</v>
          </cell>
          <cell r="AA234" t="str">
            <v>CASADO(A)</v>
          </cell>
          <cell r="AB234" t="str">
            <v>BRASIL</v>
          </cell>
          <cell r="AC234" t="str">
            <v>PB</v>
          </cell>
          <cell r="AD234" t="str">
            <v>ITABAIANA</v>
          </cell>
          <cell r="AE234" t="str">
            <v>MASCULINO</v>
          </cell>
          <cell r="AF234" t="str">
            <v>MARIA DALVA FREITAS DO NASCIMENTO</v>
          </cell>
          <cell r="AG234" t="str">
            <v>ALUIZIO BATISTA DO NASCIMENTO</v>
          </cell>
          <cell r="AH234" t="str">
            <v>SEM CLUBE</v>
          </cell>
          <cell r="AI234" t="str">
            <v>SEM CLUBE</v>
          </cell>
          <cell r="AJ234" t="str">
            <v/>
          </cell>
          <cell r="AK234" t="str">
            <v/>
          </cell>
          <cell r="AL234" t="str">
            <v/>
          </cell>
          <cell r="AM234" t="str">
            <v>CONFEDERAÇÃO BRASILEIRA DE DESPORTOS DE DEFICIENTES VISUAIS</v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>ENSINO SUPERIOR COMPLETO</v>
          </cell>
          <cell r="AS234" t="str">
            <v/>
          </cell>
          <cell r="AT234" t="str">
            <v/>
          </cell>
          <cell r="AU234" t="str">
            <v/>
          </cell>
          <cell r="AV234" t="str">
            <v>Não</v>
          </cell>
          <cell r="AW234" t="str">
            <v>Não</v>
          </cell>
          <cell r="AX234" t="str">
            <v/>
          </cell>
          <cell r="AY234" t="str">
            <v>Não</v>
          </cell>
          <cell r="AZ234" t="str">
            <v>Não</v>
          </cell>
          <cell r="BA234">
            <v>0</v>
          </cell>
          <cell r="BB234" t="str">
            <v>58.025-510</v>
          </cell>
          <cell r="BC234" t="str">
            <v>RUA VICENTE LUCAS BORGES</v>
          </cell>
          <cell r="BD234" t="str">
            <v>81</v>
          </cell>
          <cell r="BE234" t="str">
            <v/>
          </cell>
          <cell r="BF234" t="str">
            <v>JARDIM 13 DE MAIO</v>
          </cell>
          <cell r="BG234" t="str">
            <v>BRASIL</v>
          </cell>
          <cell r="BH234" t="str">
            <v>PB</v>
          </cell>
          <cell r="BI234" t="str">
            <v>JOÃO PESSOA</v>
          </cell>
          <cell r="BJ234" t="str">
            <v>AEROPORTO ROBERTO MARINHO</v>
          </cell>
          <cell r="BK234" t="str">
            <v>(83) 9698-9454</v>
          </cell>
          <cell r="BL234" t="str">
            <v>(83) 3244-2561</v>
          </cell>
          <cell r="BM234" t="str">
            <v>104</v>
          </cell>
          <cell r="BN234" t="str">
            <v>CAIXA ECONÔMICA FEDERAL</v>
          </cell>
          <cell r="BO234" t="str">
            <v>CONTA CORRENTE</v>
          </cell>
          <cell r="BP234" t="str">
            <v>0904</v>
          </cell>
          <cell r="BQ234" t="str">
            <v>236-7</v>
          </cell>
          <cell r="BR234" t="str">
            <v>Não</v>
          </cell>
          <cell r="BS234">
            <v>0</v>
          </cell>
          <cell r="BT234" t="str">
            <v>Sim</v>
          </cell>
          <cell r="BU234" t="str">
            <v>BRASIL</v>
          </cell>
          <cell r="BV234" t="str">
            <v>POLÍCIA FEDERAL</v>
          </cell>
          <cell r="BW234" t="str">
            <v>FW 669487</v>
          </cell>
          <cell r="BX234" t="str">
            <v>08/08/2018</v>
          </cell>
          <cell r="BY234" t="str">
            <v>07/08/2028</v>
          </cell>
        </row>
        <row r="235">
          <cell r="D235" t="str">
            <v>DANIEL BRANDÃO MARTINS</v>
          </cell>
          <cell r="E235" t="str">
            <v>DANIEL BRANDÃO MARTINS</v>
          </cell>
          <cell r="F235" t="str">
            <v>FISIOTERAPEUTA</v>
          </cell>
          <cell r="G235" t="str">
            <v>GOALBALL</v>
          </cell>
          <cell r="H235" t="e">
            <v>#N/A</v>
          </cell>
          <cell r="I235">
            <v>43694</v>
          </cell>
          <cell r="J235">
            <v>43695</v>
          </cell>
          <cell r="K235">
            <v>43711</v>
          </cell>
          <cell r="L235">
            <v>43710</v>
          </cell>
          <cell r="M235" t="str">
            <v>Bristol International Airport Hotel</v>
          </cell>
          <cell r="N235" t="str">
            <v>Guarulhos</v>
          </cell>
          <cell r="O235" t="str">
            <v>Aeroporto Internacional de Guarulhos</v>
          </cell>
          <cell r="P235" t="str">
            <v>Guarulhos</v>
          </cell>
          <cell r="Q235" t="str">
            <v>086.661.207-62</v>
          </cell>
          <cell r="R235" t="str">
            <v>115839961</v>
          </cell>
          <cell r="S235" t="str">
            <v>DETRAN</v>
          </cell>
          <cell r="T235" t="str">
            <v>RJ</v>
          </cell>
          <cell r="U235" t="str">
            <v>15/06/2004</v>
          </cell>
          <cell r="V235" t="str">
            <v>DANIEL</v>
          </cell>
          <cell r="W235" t="str">
            <v>BRANDÃO MARTINS</v>
          </cell>
          <cell r="X235" t="str">
            <v>DANIEL</v>
          </cell>
          <cell r="Y235" t="str">
            <v>DANIELMARTINS.FISIO@GMAIL.COM</v>
          </cell>
          <cell r="Z235" t="str">
            <v>06/10/1979</v>
          </cell>
          <cell r="AA235" t="str">
            <v>CASADO(A)</v>
          </cell>
          <cell r="AB235" t="str">
            <v>BRASIL</v>
          </cell>
          <cell r="AC235" t="str">
            <v>RJ</v>
          </cell>
          <cell r="AD235" t="str">
            <v>RIO DE JANEIRO</v>
          </cell>
          <cell r="AE235" t="str">
            <v>MASCULINO</v>
          </cell>
          <cell r="AF235" t="str">
            <v>MIRIAN BRANDÃO MARTINS</v>
          </cell>
          <cell r="AG235" t="str">
            <v>JOSÉ SOARES MARTINS</v>
          </cell>
          <cell r="AH235" t="str">
            <v>SEM CLUBE</v>
          </cell>
          <cell r="AI235" t="str">
            <v>SEM CLUBE</v>
          </cell>
          <cell r="AJ235" t="str">
            <v/>
          </cell>
          <cell r="AK235" t="str">
            <v/>
          </cell>
          <cell r="AL235" t="str">
            <v/>
          </cell>
          <cell r="AM235" t="str">
            <v>CONFEDERAÇÃO BRASILEIRA DE DESPORTOS DE DEFICIENTES VISUAIS</v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>Não</v>
          </cell>
          <cell r="AW235" t="str">
            <v>Não</v>
          </cell>
          <cell r="AX235" t="str">
            <v/>
          </cell>
          <cell r="AY235" t="str">
            <v>Não</v>
          </cell>
          <cell r="AZ235" t="str">
            <v>Não</v>
          </cell>
          <cell r="BA235">
            <v>0</v>
          </cell>
          <cell r="BB235" t="str">
            <v>20.541-040</v>
          </cell>
          <cell r="BC235" t="str">
            <v>RUA SENADOR MUNIZ FREIRE</v>
          </cell>
          <cell r="BD235" t="str">
            <v>50</v>
          </cell>
          <cell r="BE235" t="str">
            <v>AP 206</v>
          </cell>
          <cell r="BF235" t="str">
            <v>VILA ISABEL</v>
          </cell>
          <cell r="BG235" t="str">
            <v>BRASIL</v>
          </cell>
          <cell r="BH235" t="str">
            <v>RJ</v>
          </cell>
          <cell r="BI235" t="str">
            <v>RIO DE JANEIRO</v>
          </cell>
          <cell r="BJ235" t="str">
            <v>AEROPORTO SANTOS DUMONT</v>
          </cell>
          <cell r="BK235" t="str">
            <v>(21) 96925-0606</v>
          </cell>
          <cell r="BL235" t="str">
            <v>(21) 3234-4867</v>
          </cell>
          <cell r="BM235" t="str">
            <v>237</v>
          </cell>
          <cell r="BN235" t="str">
            <v>BANCO BRADESCO S.A.</v>
          </cell>
          <cell r="BO235" t="str">
            <v>CONTA CORRENTE</v>
          </cell>
          <cell r="BP235" t="str">
            <v>0448</v>
          </cell>
          <cell r="BQ235" t="str">
            <v>134044-1</v>
          </cell>
          <cell r="BR235" t="str">
            <v>Não</v>
          </cell>
          <cell r="BS235">
            <v>0</v>
          </cell>
          <cell r="BT235" t="str">
            <v>Sim</v>
          </cell>
          <cell r="BU235" t="str">
            <v>BRASIL</v>
          </cell>
          <cell r="BV235" t="str">
            <v>POLÍCIA FEDERAL</v>
          </cell>
          <cell r="BW235" t="str">
            <v>FY 147109</v>
          </cell>
          <cell r="BX235" t="str">
            <v>07/02/2019</v>
          </cell>
          <cell r="BY235" t="str">
            <v>06/02/2029</v>
          </cell>
        </row>
        <row r="236">
          <cell r="D236" t="str">
            <v>DIEGO GONÇALVES COLLETES</v>
          </cell>
          <cell r="E236" t="str">
            <v>DIEGO GONÇALVES COLLETES</v>
          </cell>
          <cell r="F236" t="str">
            <v>AUXILIAR TÉCNICO</v>
          </cell>
          <cell r="G236" t="str">
            <v>GOALBALL</v>
          </cell>
          <cell r="H236" t="e">
            <v>#N/A</v>
          </cell>
          <cell r="I236">
            <v>43694</v>
          </cell>
          <cell r="J236">
            <v>43695</v>
          </cell>
          <cell r="K236">
            <v>43711</v>
          </cell>
          <cell r="L236">
            <v>43710</v>
          </cell>
          <cell r="M236" t="str">
            <v>Bristol International Airport Hotel</v>
          </cell>
          <cell r="N236" t="str">
            <v>Guarulhos</v>
          </cell>
          <cell r="O236" t="str">
            <v>Aeroporto Internacional de Guarulhos</v>
          </cell>
          <cell r="P236" t="str">
            <v>Guarulhos</v>
          </cell>
          <cell r="Q236" t="str">
            <v>269.225.548-84</v>
          </cell>
          <cell r="R236" t="str">
            <v>183199984</v>
          </cell>
          <cell r="S236" t="str">
            <v>SSP</v>
          </cell>
          <cell r="T236" t="str">
            <v>SP</v>
          </cell>
          <cell r="U236" t="str">
            <v>04/11/2008</v>
          </cell>
          <cell r="V236" t="str">
            <v>DIEGO</v>
          </cell>
          <cell r="W236" t="str">
            <v>GONÇALVES COLLETES</v>
          </cell>
          <cell r="X236" t="str">
            <v>DIEGO</v>
          </cell>
          <cell r="Y236" t="str">
            <v>DICOLLETES@GMAIL.COM</v>
          </cell>
          <cell r="Z236" t="str">
            <v>26/06/1976</v>
          </cell>
          <cell r="AA236" t="str">
            <v>CASADO(A)</v>
          </cell>
          <cell r="AB236" t="str">
            <v>BRASIL</v>
          </cell>
          <cell r="AC236" t="str">
            <v>SP</v>
          </cell>
          <cell r="AD236" t="str">
            <v>SÃO PAULO</v>
          </cell>
          <cell r="AE236" t="str">
            <v>MASCULINO</v>
          </cell>
          <cell r="AF236" t="str">
            <v>ANGELA MARIA R. G. COLLETES</v>
          </cell>
          <cell r="AG236" t="str">
            <v>UBAJARA GONÇALVES COLLETES</v>
          </cell>
          <cell r="AH236" t="str">
            <v>SEM CLUBE</v>
          </cell>
          <cell r="AI236" t="str">
            <v>SEM CLUBE</v>
          </cell>
          <cell r="AJ236" t="str">
            <v/>
          </cell>
          <cell r="AK236" t="str">
            <v/>
          </cell>
          <cell r="AL236" t="str">
            <v/>
          </cell>
          <cell r="AM236" t="str">
            <v>CONFEDERAÇÃO BRASILEIRA DE DESPORTOS DE DEFICIENTES VISUAIS</v>
          </cell>
          <cell r="AN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>Não</v>
          </cell>
          <cell r="AW236" t="str">
            <v>Não</v>
          </cell>
          <cell r="AX236" t="str">
            <v/>
          </cell>
          <cell r="AY236" t="str">
            <v>Não</v>
          </cell>
          <cell r="AZ236" t="str">
            <v>Não</v>
          </cell>
          <cell r="BA236">
            <v>0</v>
          </cell>
          <cell r="BB236" t="str">
            <v>08.775-520</v>
          </cell>
          <cell r="BC236" t="str">
            <v>AVENIDA EZELINO DA CUNHA  GLORIA</v>
          </cell>
          <cell r="BD236" t="str">
            <v>162</v>
          </cell>
          <cell r="BE236" t="str">
            <v>74</v>
          </cell>
          <cell r="BF236" t="str">
            <v>IPÊ JARDIM MARICA</v>
          </cell>
          <cell r="BG236" t="str">
            <v>BRASIL</v>
          </cell>
          <cell r="BH236" t="str">
            <v>SP</v>
          </cell>
          <cell r="BI236" t="str">
            <v>MOGI DAS CRUZES</v>
          </cell>
          <cell r="BJ236" t="str">
            <v>AEROPORTO DE GUARULHOS</v>
          </cell>
          <cell r="BK236" t="str">
            <v>(11) 97392-6091</v>
          </cell>
          <cell r="BL236" t="str">
            <v>(11) 3996-7360</v>
          </cell>
          <cell r="BM236" t="str">
            <v>184</v>
          </cell>
          <cell r="BN236" t="str">
            <v>BANCO ITAÚ BBA S.A.</v>
          </cell>
          <cell r="BO236" t="str">
            <v>CONTA CORRENTE</v>
          </cell>
          <cell r="BP236" t="str">
            <v>8044</v>
          </cell>
          <cell r="BQ236" t="str">
            <v>07456-8</v>
          </cell>
          <cell r="BR236" t="str">
            <v>Não</v>
          </cell>
          <cell r="BS236">
            <v>0</v>
          </cell>
          <cell r="BT236" t="str">
            <v>Sim</v>
          </cell>
          <cell r="BU236" t="str">
            <v>BRASIL</v>
          </cell>
          <cell r="BV236" t="str">
            <v>POLÍCIA FEDERAL</v>
          </cell>
          <cell r="BW236" t="str">
            <v>FX890624</v>
          </cell>
          <cell r="BX236" t="str">
            <v>10/01/2019</v>
          </cell>
          <cell r="BY236" t="str">
            <v>09/01/2029</v>
          </cell>
        </row>
        <row r="237">
          <cell r="D237" t="str">
            <v>EMERSON ERNESTO DA SILVA</v>
          </cell>
          <cell r="E237" t="str">
            <v>EMERSON ERNESTO DA SILVA</v>
          </cell>
          <cell r="F237" t="str">
            <v>ATLETA</v>
          </cell>
          <cell r="G237" t="str">
            <v>GOALBALL</v>
          </cell>
          <cell r="H237" t="e">
            <v>#N/A</v>
          </cell>
          <cell r="I237">
            <v>43694</v>
          </cell>
          <cell r="J237">
            <v>43695</v>
          </cell>
          <cell r="K237">
            <v>43711</v>
          </cell>
          <cell r="L237">
            <v>43710</v>
          </cell>
          <cell r="M237" t="str">
            <v>Bristol International Airport Hotel</v>
          </cell>
          <cell r="N237" t="str">
            <v>Guarulhos</v>
          </cell>
          <cell r="O237" t="str">
            <v>Aeroporto Internacional de Guarulhos</v>
          </cell>
          <cell r="P237" t="str">
            <v>Guarulhos</v>
          </cell>
          <cell r="Q237" t="str">
            <v/>
          </cell>
          <cell r="R237" t="str">
            <v>3665854</v>
          </cell>
          <cell r="S237" t="str">
            <v/>
          </cell>
          <cell r="T237" t="str">
            <v/>
          </cell>
          <cell r="U237" t="str">
            <v/>
          </cell>
          <cell r="V237" t="str">
            <v>EMERSON ERNESTO DA SILVA</v>
          </cell>
          <cell r="W237" t="str">
            <v/>
          </cell>
          <cell r="X237" t="str">
            <v/>
          </cell>
          <cell r="Y237" t="str">
            <v/>
          </cell>
          <cell r="Z237" t="str">
            <v>02/11/1999</v>
          </cell>
          <cell r="AA237" t="str">
            <v/>
          </cell>
          <cell r="AB237" t="str">
            <v/>
          </cell>
          <cell r="AC237" t="str">
            <v/>
          </cell>
          <cell r="AD237" t="str">
            <v/>
          </cell>
          <cell r="AE237" t="str">
            <v>MASCULINO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/>
          </cell>
          <cell r="AR237" t="str">
            <v/>
          </cell>
          <cell r="AS237" t="str">
            <v/>
          </cell>
          <cell r="AT237" t="str">
            <v/>
          </cell>
          <cell r="AU237" t="str">
            <v/>
          </cell>
          <cell r="AV237" t="str">
            <v>Não</v>
          </cell>
          <cell r="AW237" t="str">
            <v>Sim</v>
          </cell>
          <cell r="AX237" t="str">
            <v>VISUAL</v>
          </cell>
          <cell r="AY237" t="str">
            <v>Não</v>
          </cell>
          <cell r="AZ237" t="str">
            <v>Não</v>
          </cell>
          <cell r="BA237">
            <v>0</v>
          </cell>
          <cell r="BG237" t="str">
            <v>BRASIL</v>
          </cell>
          <cell r="BH237" t="str">
            <v>PB</v>
          </cell>
          <cell r="BI237" t="str">
            <v>SANTA RITA</v>
          </cell>
          <cell r="BJ237" t="str">
            <v/>
          </cell>
          <cell r="BK237" t="str">
            <v/>
          </cell>
          <cell r="BL237" t="str">
            <v/>
          </cell>
          <cell r="BM237" t="str">
            <v/>
          </cell>
          <cell r="BN237" t="str">
            <v/>
          </cell>
          <cell r="BO237" t="str">
            <v/>
          </cell>
          <cell r="BP237" t="str">
            <v/>
          </cell>
          <cell r="BQ237" t="str">
            <v/>
          </cell>
          <cell r="BR237" t="str">
            <v>Não</v>
          </cell>
          <cell r="BS237">
            <v>0</v>
          </cell>
          <cell r="BT237" t="str">
            <v>Não</v>
          </cell>
          <cell r="BU237" t="str">
            <v/>
          </cell>
          <cell r="BV237" t="str">
            <v/>
          </cell>
          <cell r="BW237" t="str">
            <v/>
          </cell>
          <cell r="BX237" t="str">
            <v/>
          </cell>
          <cell r="BY237" t="str">
            <v/>
          </cell>
        </row>
        <row r="238">
          <cell r="D238" t="str">
            <v>GLEYSE PRISCILA PORTIOLI HENRIQUE</v>
          </cell>
          <cell r="E238" t="str">
            <v>GLEYSE PRISCILA PORTIOLI HENRIQUE</v>
          </cell>
          <cell r="F238" t="str">
            <v>ATLETA</v>
          </cell>
          <cell r="G238" t="str">
            <v>GOALBALL</v>
          </cell>
          <cell r="H238" t="e">
            <v>#N/A</v>
          </cell>
          <cell r="I238">
            <v>43694</v>
          </cell>
          <cell r="J238">
            <v>43695</v>
          </cell>
          <cell r="K238">
            <v>43711</v>
          </cell>
          <cell r="L238">
            <v>43710</v>
          </cell>
          <cell r="M238" t="str">
            <v>Bristol International Airport Hotel</v>
          </cell>
          <cell r="N238" t="str">
            <v>Guarulhos</v>
          </cell>
          <cell r="O238" t="str">
            <v>Aeroporto Internacional de Guarulhos</v>
          </cell>
          <cell r="P238" t="str">
            <v>Guarulhos</v>
          </cell>
          <cell r="Q238" t="str">
            <v>024.692.761-52</v>
          </cell>
          <cell r="R238" t="str">
            <v>596770613</v>
          </cell>
          <cell r="S238" t="str">
            <v>SSP</v>
          </cell>
          <cell r="T238" t="str">
            <v>SP</v>
          </cell>
          <cell r="U238" t="str">
            <v>19/03/2015</v>
          </cell>
          <cell r="V238" t="str">
            <v>GLEYSE PRISCILA</v>
          </cell>
          <cell r="W238" t="str">
            <v>PORTIOLI HENRIQUE</v>
          </cell>
          <cell r="X238" t="str">
            <v>GLEYSE PORTIOLI HENRIQUE</v>
          </cell>
          <cell r="Y238" t="str">
            <v>GPORTIOLLI@GMAIL.COM</v>
          </cell>
          <cell r="Z238" t="str">
            <v>29/07/1983</v>
          </cell>
          <cell r="AA238" t="str">
            <v>CASADO(A)</v>
          </cell>
          <cell r="AB238" t="str">
            <v>BRASIL</v>
          </cell>
          <cell r="AC238" t="str">
            <v>MS</v>
          </cell>
          <cell r="AD238" t="str">
            <v>BATAYPORÃ</v>
          </cell>
          <cell r="AE238" t="str">
            <v>FEMININO</v>
          </cell>
          <cell r="AF238" t="str">
            <v>NEUSA DE SOUZA</v>
          </cell>
          <cell r="AG238" t="str">
            <v/>
          </cell>
          <cell r="AH238" t="str">
            <v>SEM CLUBE</v>
          </cell>
          <cell r="AI238" t="str">
            <v>SEM CLUBE</v>
          </cell>
          <cell r="AJ238" t="str">
            <v/>
          </cell>
          <cell r="AK238" t="str">
            <v/>
          </cell>
          <cell r="AL238" t="str">
            <v/>
          </cell>
          <cell r="AM238" t="str">
            <v>CONFEDERAÇÃO BRASILEIRA DE DESPORTOS DE DEFICIENTES VISUAIS</v>
          </cell>
          <cell r="AN238" t="str">
            <v>DAILTON FREITAS DO NASCIMENTO</v>
          </cell>
          <cell r="AO238" t="str">
            <v>70.0</v>
          </cell>
          <cell r="AP238" t="str">
            <v>1.7</v>
          </cell>
          <cell r="AQ238" t="str">
            <v>24768</v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>Não</v>
          </cell>
          <cell r="AW238" t="str">
            <v>Sim</v>
          </cell>
          <cell r="AX238" t="str">
            <v>VISUAL</v>
          </cell>
          <cell r="AY238" t="str">
            <v>Não</v>
          </cell>
          <cell r="AZ238" t="str">
            <v>Não</v>
          </cell>
          <cell r="BA238">
            <v>0</v>
          </cell>
          <cell r="BB238" t="str">
            <v>08.581-400</v>
          </cell>
          <cell r="BC238" t="str">
            <v>RUA DAS PALMEIRAS</v>
          </cell>
          <cell r="BD238" t="str">
            <v>46</v>
          </cell>
          <cell r="BE238" t="str">
            <v/>
          </cell>
          <cell r="BF238" t="str">
            <v>JARDIM VIANA</v>
          </cell>
          <cell r="BG238" t="str">
            <v>BRASIL</v>
          </cell>
          <cell r="BH238" t="str">
            <v>SP</v>
          </cell>
          <cell r="BI238" t="str">
            <v>ITAQUAQUECETUBA</v>
          </cell>
          <cell r="BJ238" t="str">
            <v>AEROPORTO DE GUARULHOS</v>
          </cell>
          <cell r="BK238" t="str">
            <v>(11) 94951-9472</v>
          </cell>
          <cell r="BL238" t="str">
            <v>(11) 4641-6310</v>
          </cell>
          <cell r="BM238" t="str">
            <v>104</v>
          </cell>
          <cell r="BN238" t="str">
            <v>CAIXA ECONÔMICA FEDERAL</v>
          </cell>
          <cell r="BO238" t="str">
            <v>CONTA POUPANÇA</v>
          </cell>
          <cell r="BP238" t="str">
            <v>2919</v>
          </cell>
          <cell r="BQ238" t="str">
            <v>20682-6</v>
          </cell>
          <cell r="BR238" t="str">
            <v>Não</v>
          </cell>
          <cell r="BS238">
            <v>0</v>
          </cell>
          <cell r="BT238" t="str">
            <v>Sim</v>
          </cell>
          <cell r="BU238" t="str">
            <v>BRASIL</v>
          </cell>
          <cell r="BV238" t="str">
            <v>POLÍCIA FEDERAL</v>
          </cell>
          <cell r="BW238" t="str">
            <v>FM724022</v>
          </cell>
          <cell r="BX238" t="str">
            <v>11/03/2015</v>
          </cell>
          <cell r="BY238" t="str">
            <v>10/03/2020</v>
          </cell>
        </row>
        <row r="239">
          <cell r="D239" t="str">
            <v>HELENA VITÓRIA DE OLIVEIRA DE CAMARGO</v>
          </cell>
          <cell r="E239" t="str">
            <v>HELENA VITÓRIA DE OLIVEIRA DE CAMARGO</v>
          </cell>
          <cell r="F239" t="str">
            <v>MÉDICA</v>
          </cell>
          <cell r="G239" t="str">
            <v>GOALBALL</v>
          </cell>
          <cell r="H239" t="e">
            <v>#N/A</v>
          </cell>
          <cell r="I239">
            <v>43694</v>
          </cell>
          <cell r="J239">
            <v>43695</v>
          </cell>
          <cell r="K239">
            <v>43711</v>
          </cell>
          <cell r="L239">
            <v>43710</v>
          </cell>
          <cell r="M239" t="str">
            <v>Bristol International Airport Hotel</v>
          </cell>
          <cell r="N239" t="str">
            <v>Guarulhos</v>
          </cell>
          <cell r="O239" t="str">
            <v>Aeroporto Internacional de Guarulhos</v>
          </cell>
          <cell r="P239" t="str">
            <v>Guarulhos</v>
          </cell>
          <cell r="Q239" t="str">
            <v>363.085.898-88</v>
          </cell>
          <cell r="R239" t="str">
            <v>460417046</v>
          </cell>
          <cell r="S239" t="str">
            <v>SSP</v>
          </cell>
          <cell r="T239" t="str">
            <v>SP</v>
          </cell>
          <cell r="U239" t="str">
            <v>11/02/2009</v>
          </cell>
          <cell r="V239" t="str">
            <v>HELENA VITÓRIA</v>
          </cell>
          <cell r="W239" t="str">
            <v>DE OLIVEIRA DE CAMARGO</v>
          </cell>
          <cell r="X239" t="str">
            <v/>
          </cell>
          <cell r="Y239" t="str">
            <v>DRA.HELENACAMARGO@GMAIL.COM</v>
          </cell>
          <cell r="Z239" t="str">
            <v>07/11/1988</v>
          </cell>
          <cell r="AA239" t="str">
            <v>SOLTEIRO(A)</v>
          </cell>
          <cell r="AB239" t="str">
            <v>BRASIL</v>
          </cell>
          <cell r="AC239" t="str">
            <v>SP</v>
          </cell>
          <cell r="AD239" t="str">
            <v>SANTOS</v>
          </cell>
          <cell r="AE239" t="str">
            <v>FEMININO</v>
          </cell>
          <cell r="AF239" t="str">
            <v>SILVANA CRISTINA DE OLIVEIRA DE CAMARGO</v>
          </cell>
          <cell r="AG239" t="str">
            <v>ANTONIO AUGUSTO CAPORALI DE CAMARGO</v>
          </cell>
          <cell r="AH239" t="str">
            <v>SEM CLUBE</v>
          </cell>
          <cell r="AI239" t="str">
            <v>SEM CLUBE</v>
          </cell>
          <cell r="AJ239" t="str">
            <v/>
          </cell>
          <cell r="AK239" t="str">
            <v/>
          </cell>
          <cell r="AL239" t="str">
            <v/>
          </cell>
          <cell r="AM239" t="str">
            <v>CONFEDERAÇÃO BRASILEIRA DE DESPORTOS DE DEFICIENTES VISUAIS</v>
          </cell>
          <cell r="AN239" t="str">
            <v/>
          </cell>
          <cell r="AO239" t="str">
            <v>0.0</v>
          </cell>
          <cell r="AP239" t="str">
            <v>0.0</v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>Não</v>
          </cell>
          <cell r="AW239" t="str">
            <v>Não</v>
          </cell>
          <cell r="AX239" t="str">
            <v/>
          </cell>
          <cell r="AY239" t="str">
            <v>Não</v>
          </cell>
          <cell r="AZ239" t="str">
            <v>Não</v>
          </cell>
          <cell r="BA239">
            <v>0</v>
          </cell>
          <cell r="BB239" t="str">
            <v>04.038-040</v>
          </cell>
          <cell r="BC239" t="str">
            <v>RUA TENENTE GOMES RIBEIRO</v>
          </cell>
          <cell r="BD239" t="str">
            <v>58</v>
          </cell>
          <cell r="BE239" t="str">
            <v>AP 103</v>
          </cell>
          <cell r="BF239" t="str">
            <v>VILA CLEMENTINO</v>
          </cell>
          <cell r="BG239" t="str">
            <v>BRASIL</v>
          </cell>
          <cell r="BH239" t="str">
            <v>SP</v>
          </cell>
          <cell r="BI239" t="str">
            <v>SÃO PAULO</v>
          </cell>
          <cell r="BJ239" t="str">
            <v>AEROPORTO DE SÃO PAULO - CAMPO DE MARTE</v>
          </cell>
          <cell r="BK239" t="str">
            <v>(13) 99767-4732</v>
          </cell>
          <cell r="BL239" t="str">
            <v/>
          </cell>
          <cell r="BM239" t="str">
            <v>33</v>
          </cell>
          <cell r="BN239" t="str">
            <v>BANCO SANTANDER (BRASIL) S.A.</v>
          </cell>
          <cell r="BO239" t="str">
            <v>CONTA CORRENTE</v>
          </cell>
          <cell r="BP239" t="str">
            <v>0777</v>
          </cell>
          <cell r="BQ239" t="str">
            <v>1003567-5</v>
          </cell>
          <cell r="BR239" t="str">
            <v>Não</v>
          </cell>
          <cell r="BS239">
            <v>0</v>
          </cell>
          <cell r="BT239" t="str">
            <v>Sim</v>
          </cell>
          <cell r="BU239" t="str">
            <v>BRASIL</v>
          </cell>
          <cell r="BV239" t="str">
            <v>POLÍCIA FEDERAL</v>
          </cell>
          <cell r="BW239" t="str">
            <v>FW417003</v>
          </cell>
          <cell r="BX239" t="str">
            <v>10/07/2018</v>
          </cell>
          <cell r="BY239" t="str">
            <v>09/07/2028</v>
          </cell>
        </row>
        <row r="240">
          <cell r="D240" t="str">
            <v>JÉSSICA GOMES VITORINO</v>
          </cell>
          <cell r="E240" t="str">
            <v>JÉSSICA GOMES VITORINO</v>
          </cell>
          <cell r="F240" t="str">
            <v>ATLETA</v>
          </cell>
          <cell r="G240" t="str">
            <v>GOALBALL</v>
          </cell>
          <cell r="H240" t="e">
            <v>#N/A</v>
          </cell>
          <cell r="I240">
            <v>43694</v>
          </cell>
          <cell r="J240">
            <v>43695</v>
          </cell>
          <cell r="K240">
            <v>43711</v>
          </cell>
          <cell r="L240">
            <v>43710</v>
          </cell>
          <cell r="M240" t="str">
            <v>Bristol International Airport Hotel</v>
          </cell>
          <cell r="N240" t="str">
            <v>Guarulhos</v>
          </cell>
          <cell r="O240" t="str">
            <v>Aeroporto Internacional de Guarulhos</v>
          </cell>
          <cell r="P240" t="str">
            <v>Guarulhos</v>
          </cell>
          <cell r="Q240" t="str">
            <v>037.971.901-07</v>
          </cell>
          <cell r="R240" t="str">
            <v>2862511</v>
          </cell>
          <cell r="S240" t="str">
            <v>SSP</v>
          </cell>
          <cell r="T240" t="str">
            <v>DF</v>
          </cell>
          <cell r="U240" t="str">
            <v>19/11/2014</v>
          </cell>
          <cell r="V240" t="str">
            <v>JÉSSICA</v>
          </cell>
          <cell r="W240" t="str">
            <v>GOMES VITORINO</v>
          </cell>
          <cell r="X240" t="str">
            <v>JÉSSICA</v>
          </cell>
          <cell r="Y240" t="str">
            <v>JESSICASNT2009@HOTMAIL.COM</v>
          </cell>
          <cell r="Z240" t="str">
            <v>22/07/1993</v>
          </cell>
          <cell r="AA240" t="str">
            <v>SOLTEIRO(A)</v>
          </cell>
          <cell r="AB240" t="str">
            <v>BRASIL</v>
          </cell>
          <cell r="AC240" t="str">
            <v>DF</v>
          </cell>
          <cell r="AD240" t="str">
            <v>BRASÍLIA</v>
          </cell>
          <cell r="AE240" t="str">
            <v>FEMININO</v>
          </cell>
          <cell r="AF240" t="str">
            <v>VERA LÚCIA GOMES SILVA</v>
          </cell>
          <cell r="AG240" t="str">
            <v>JÚLIO CÉSAR VITORINO</v>
          </cell>
          <cell r="AH240" t="str">
            <v>SEM CLUBE</v>
          </cell>
          <cell r="AI240" t="str">
            <v>SEM CLUBE</v>
          </cell>
          <cell r="AJ240" t="str">
            <v/>
          </cell>
          <cell r="AK240" t="str">
            <v/>
          </cell>
          <cell r="AL240" t="str">
            <v/>
          </cell>
          <cell r="AM240" t="str">
            <v>CONFEDERAÇÃO BRASILEIRA DE DESPORTOS DE DEFICIENTES VISUAIS</v>
          </cell>
          <cell r="AN240" t="str">
            <v>DAILTON FREITAS DO NASCIMENTO</v>
          </cell>
          <cell r="AO240" t="str">
            <v>63.0</v>
          </cell>
          <cell r="AP240" t="str">
            <v>1.54</v>
          </cell>
          <cell r="AQ240" t="str">
            <v>28684</v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>Não</v>
          </cell>
          <cell r="AW240" t="str">
            <v>Sim</v>
          </cell>
          <cell r="AX240" t="str">
            <v>VISUAL</v>
          </cell>
          <cell r="AY240" t="str">
            <v>Não</v>
          </cell>
          <cell r="AZ240" t="str">
            <v>Não</v>
          </cell>
          <cell r="BA240">
            <v>0</v>
          </cell>
          <cell r="BB240" t="str">
            <v>71.571-511</v>
          </cell>
          <cell r="BC240" t="str">
            <v>QUADRA 15</v>
          </cell>
          <cell r="BD240" t="str">
            <v>CONJUNTO K</v>
          </cell>
          <cell r="BE240" t="str">
            <v>CASA 7</v>
          </cell>
          <cell r="BF240" t="str">
            <v>PARANOÁ</v>
          </cell>
          <cell r="BG240" t="str">
            <v>BRASIL</v>
          </cell>
          <cell r="BH240" t="str">
            <v>DF</v>
          </cell>
          <cell r="BI240" t="str">
            <v>BRASÍLIA</v>
          </cell>
          <cell r="BJ240" t="str">
            <v>AEROPORTO INTERNACIONAL DE BRASÍLIA</v>
          </cell>
          <cell r="BK240" t="str">
            <v>(61) 8217-0643</v>
          </cell>
          <cell r="BL240" t="str">
            <v>(61) 3049-5107</v>
          </cell>
          <cell r="BM240" t="str">
            <v>104</v>
          </cell>
          <cell r="BN240" t="str">
            <v>CAIXA ECONÔMICA FEDERAL</v>
          </cell>
          <cell r="BO240" t="str">
            <v>CONTA POUPANÇA</v>
          </cell>
          <cell r="BP240" t="str">
            <v>3513</v>
          </cell>
          <cell r="BQ240" t="str">
            <v>16394-4</v>
          </cell>
          <cell r="BR240" t="str">
            <v>Não</v>
          </cell>
          <cell r="BS240">
            <v>0</v>
          </cell>
          <cell r="BT240" t="str">
            <v>Sim</v>
          </cell>
          <cell r="BU240" t="str">
            <v>BRASIL</v>
          </cell>
          <cell r="BV240" t="str">
            <v>POLÍCIA FEDERAL</v>
          </cell>
          <cell r="BW240" t="str">
            <v>FM704122</v>
          </cell>
          <cell r="BX240" t="str">
            <v>09/03/2015</v>
          </cell>
          <cell r="BY240" t="str">
            <v>08/03/2020</v>
          </cell>
        </row>
        <row r="241">
          <cell r="D241" t="str">
            <v>JONATAS SILVA DA CUNHA CASTRO</v>
          </cell>
          <cell r="E241" t="str">
            <v>JONATAS SILVA DA CUNHA CASTRO</v>
          </cell>
          <cell r="F241" t="str">
            <v>AUXILIAR TÉCNICO</v>
          </cell>
          <cell r="G241" t="str">
            <v>GOALBALL</v>
          </cell>
          <cell r="H241" t="e">
            <v>#N/A</v>
          </cell>
          <cell r="I241">
            <v>43694</v>
          </cell>
          <cell r="J241">
            <v>43695</v>
          </cell>
          <cell r="K241">
            <v>43711</v>
          </cell>
          <cell r="L241">
            <v>43710</v>
          </cell>
          <cell r="M241" t="str">
            <v>Bristol International Airport Hotel</v>
          </cell>
          <cell r="N241" t="str">
            <v>Guarulhos</v>
          </cell>
          <cell r="O241" t="str">
            <v>Aeroporto Internacional de Guarulhos</v>
          </cell>
          <cell r="P241" t="str">
            <v>Guarulhos</v>
          </cell>
          <cell r="Q241" t="str">
            <v>049.645.894-98</v>
          </cell>
          <cell r="R241" t="str">
            <v>2425322</v>
          </cell>
          <cell r="S241" t="str">
            <v>SSP</v>
          </cell>
          <cell r="T241" t="str">
            <v>PB</v>
          </cell>
          <cell r="U241" t="str">
            <v>09/05/1997</v>
          </cell>
          <cell r="V241" t="str">
            <v>JONATAS</v>
          </cell>
          <cell r="W241" t="str">
            <v>SILVA DA CUNHA CASTRO</v>
          </cell>
          <cell r="X241" t="str">
            <v>JONATAS</v>
          </cell>
          <cell r="Y241" t="str">
            <v>ZON13@HOTMAIL.COM</v>
          </cell>
          <cell r="Z241" t="str">
            <v>20/02/1983</v>
          </cell>
          <cell r="AA241" t="str">
            <v>SOLTEIRO(A)</v>
          </cell>
          <cell r="AB241" t="str">
            <v>BRASIL</v>
          </cell>
          <cell r="AC241" t="str">
            <v>PB</v>
          </cell>
          <cell r="AD241" t="str">
            <v>POMBAL</v>
          </cell>
          <cell r="AE241" t="str">
            <v>MASCULINO</v>
          </cell>
          <cell r="AF241" t="str">
            <v>MARIA DO CARMO SILVA DA CUNHA CASTRO</v>
          </cell>
          <cell r="AG241" t="str">
            <v>JONAS TADEU DA CUNHA CASTRO</v>
          </cell>
          <cell r="AH241" t="str">
            <v>SEM CLUBE</v>
          </cell>
          <cell r="AI241" t="str">
            <v>SEM CLUBE</v>
          </cell>
          <cell r="AJ241" t="str">
            <v/>
          </cell>
          <cell r="AK241" t="str">
            <v/>
          </cell>
          <cell r="AL241" t="str">
            <v/>
          </cell>
          <cell r="AM241" t="str">
            <v>CONFEDERAÇÃO BRASILEIRA DE DESPORTOS DE DEFICIENTES VISUAIS</v>
          </cell>
          <cell r="AN241" t="str">
            <v/>
          </cell>
          <cell r="AO241" t="str">
            <v>0.0</v>
          </cell>
          <cell r="AP241" t="str">
            <v>0.0</v>
          </cell>
          <cell r="AQ241" t="str">
            <v/>
          </cell>
          <cell r="AR241" t="str">
            <v>ENSINO SUPERIOR COMPLETO</v>
          </cell>
          <cell r="AS241" t="str">
            <v/>
          </cell>
          <cell r="AT241" t="str">
            <v/>
          </cell>
          <cell r="AU241" t="str">
            <v/>
          </cell>
          <cell r="AV241" t="str">
            <v>Não</v>
          </cell>
          <cell r="AW241" t="str">
            <v>Não</v>
          </cell>
          <cell r="AX241" t="str">
            <v/>
          </cell>
          <cell r="AY241" t="str">
            <v>Não</v>
          </cell>
          <cell r="AZ241" t="str">
            <v>Não</v>
          </cell>
          <cell r="BA241">
            <v>0</v>
          </cell>
          <cell r="BB241" t="str">
            <v>58.074-675</v>
          </cell>
          <cell r="BC241" t="str">
            <v>RUA JULIETA GONÇALVES REZENDE</v>
          </cell>
          <cell r="BD241" t="str">
            <v>66</v>
          </cell>
          <cell r="BE241" t="str">
            <v>102</v>
          </cell>
          <cell r="BF241" t="str">
            <v>JOSÉ AMÉRICO</v>
          </cell>
          <cell r="BG241" t="str">
            <v>BRASIL</v>
          </cell>
          <cell r="BH241" t="str">
            <v>PB</v>
          </cell>
          <cell r="BI241" t="str">
            <v>JOÃO PESSOA</v>
          </cell>
          <cell r="BJ241" t="str">
            <v>AEROPORTO INTERNACIONAL DE JOÃO PESSOA</v>
          </cell>
          <cell r="BK241" t="str">
            <v>(83) 9990-8906</v>
          </cell>
          <cell r="BL241" t="str">
            <v/>
          </cell>
          <cell r="BM241" t="str">
            <v>1</v>
          </cell>
          <cell r="BN241" t="str">
            <v>BANCO DO BRASIL S.A.</v>
          </cell>
          <cell r="BO241" t="str">
            <v>CONTA CORRENTE</v>
          </cell>
          <cell r="BP241" t="str">
            <v>1717-9</v>
          </cell>
          <cell r="BQ241" t="str">
            <v>31097-2</v>
          </cell>
          <cell r="BR241" t="str">
            <v>Não</v>
          </cell>
          <cell r="BS241">
            <v>0</v>
          </cell>
          <cell r="BT241" t="str">
            <v>Sim</v>
          </cell>
          <cell r="BU241" t="str">
            <v>BRASIL</v>
          </cell>
          <cell r="BV241" t="str">
            <v>POLÍCIA FEDERAL</v>
          </cell>
          <cell r="BW241" t="str">
            <v>FV 084066</v>
          </cell>
          <cell r="BX241" t="str">
            <v>01/02/2018</v>
          </cell>
          <cell r="BY241" t="str">
            <v>31/01/2028</v>
          </cell>
        </row>
        <row r="242">
          <cell r="D242" t="str">
            <v>JOSÉ ROBERTO FERREIRA DE OLIVEIRA</v>
          </cell>
          <cell r="E242" t="str">
            <v>JOSÉ ROBERTO FERREIRA DE OLIVEIRA</v>
          </cell>
          <cell r="F242" t="str">
            <v>ATLETA</v>
          </cell>
          <cell r="G242" t="str">
            <v>GOALBALL</v>
          </cell>
          <cell r="H242" t="e">
            <v>#N/A</v>
          </cell>
          <cell r="I242">
            <v>43694</v>
          </cell>
          <cell r="J242">
            <v>43695</v>
          </cell>
          <cell r="K242">
            <v>43711</v>
          </cell>
          <cell r="L242">
            <v>43710</v>
          </cell>
          <cell r="M242" t="str">
            <v>Bristol International Airport Hotel</v>
          </cell>
          <cell r="N242" t="str">
            <v>Guarulhos</v>
          </cell>
          <cell r="O242" t="str">
            <v>Aeroporto Internacional de Guarulhos</v>
          </cell>
          <cell r="P242" t="str">
            <v>Guarulhos</v>
          </cell>
          <cell r="Q242" t="str">
            <v>047.757.254-59</v>
          </cell>
          <cell r="R242" t="str">
            <v>2688281</v>
          </cell>
          <cell r="S242" t="str">
            <v>SSP</v>
          </cell>
          <cell r="T242" t="str">
            <v>PB</v>
          </cell>
          <cell r="U242" t="str">
            <v>18/08/1999</v>
          </cell>
          <cell r="V242" t="str">
            <v>JOSÉ ROBERTO</v>
          </cell>
          <cell r="W242" t="str">
            <v>FERREIRA DE OLIVEIRA</v>
          </cell>
          <cell r="X242" t="str">
            <v>JOSÉ ROBERTO</v>
          </cell>
          <cell r="Y242" t="str">
            <v>ROBERTOJP.OLIVEIRA@TERRA.COM.BR</v>
          </cell>
          <cell r="Z242" t="str">
            <v>02/04/1981</v>
          </cell>
          <cell r="AA242" t="str">
            <v>SOLTEIRO(A)</v>
          </cell>
          <cell r="AB242" t="str">
            <v>BRASIL</v>
          </cell>
          <cell r="AC242" t="str">
            <v>PB</v>
          </cell>
          <cell r="AD242" t="str">
            <v>LAGOA SECA</v>
          </cell>
          <cell r="AE242" t="str">
            <v>MASCULINO</v>
          </cell>
          <cell r="AF242" t="str">
            <v>MARIA BETHANIA PEREIRA DE OLIVEIRA</v>
          </cell>
          <cell r="AG242" t="str">
            <v>ANTÔNIO FERREIRA DE OLIVEIRA</v>
          </cell>
          <cell r="AH242" t="str">
            <v>SEM CLUBE</v>
          </cell>
          <cell r="AI242" t="str">
            <v>SEM CLUBE</v>
          </cell>
          <cell r="AJ242" t="str">
            <v/>
          </cell>
          <cell r="AK242" t="str">
            <v/>
          </cell>
          <cell r="AL242" t="str">
            <v/>
          </cell>
          <cell r="AM242" t="str">
            <v>CONFEDERAÇÃO BRASILEIRA DE DESPORTOS DE DEFICIENTES VISUAIS</v>
          </cell>
          <cell r="AN242" t="str">
            <v>ALESSANDRO TOSIM</v>
          </cell>
          <cell r="AO242" t="str">
            <v>78.0</v>
          </cell>
          <cell r="AP242" t="str">
            <v>1.75</v>
          </cell>
          <cell r="AQ242" t="str">
            <v>24778</v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>Não</v>
          </cell>
          <cell r="AW242" t="str">
            <v>Sim</v>
          </cell>
          <cell r="AX242" t="str">
            <v>VISUAL</v>
          </cell>
          <cell r="AY242" t="str">
            <v>Não</v>
          </cell>
          <cell r="AZ242" t="str">
            <v>Não</v>
          </cell>
          <cell r="BA242">
            <v>0</v>
          </cell>
          <cell r="BB242" t="str">
            <v>58.053-100</v>
          </cell>
          <cell r="BC242" t="str">
            <v>RUA JOSIARA TELINO</v>
          </cell>
          <cell r="BD242" t="str">
            <v>370</v>
          </cell>
          <cell r="BE242" t="str">
            <v>BLOCO 4 AP 203</v>
          </cell>
          <cell r="BF242" t="str">
            <v>AGUAS FRIAS</v>
          </cell>
          <cell r="BG242" t="str">
            <v>BRASIL</v>
          </cell>
          <cell r="BH242" t="str">
            <v>PB</v>
          </cell>
          <cell r="BI242" t="str">
            <v>LAGOA SECA</v>
          </cell>
          <cell r="BJ242" t="str">
            <v>AEROPORTO ROBERTO MARINHO</v>
          </cell>
          <cell r="BK242" t="str">
            <v>(83) 8760-6977</v>
          </cell>
          <cell r="BL242" t="str">
            <v>(83) 3566-6973</v>
          </cell>
          <cell r="BM242" t="str">
            <v>104</v>
          </cell>
          <cell r="BN242" t="str">
            <v>CAIXA ECONÔMICA FEDERAL</v>
          </cell>
          <cell r="BO242" t="str">
            <v>CONTA POUPANÇA</v>
          </cell>
          <cell r="BP242" t="str">
            <v>0904</v>
          </cell>
          <cell r="BQ242" t="str">
            <v>8545-2</v>
          </cell>
          <cell r="BR242" t="str">
            <v>Não</v>
          </cell>
          <cell r="BS242">
            <v>0</v>
          </cell>
          <cell r="BT242" t="str">
            <v>Sim</v>
          </cell>
          <cell r="BU242" t="str">
            <v>BRASIL</v>
          </cell>
          <cell r="BV242" t="str">
            <v>POLÍCIA FEDERAL</v>
          </cell>
          <cell r="BW242" t="str">
            <v>FP 209944</v>
          </cell>
          <cell r="BX242" t="str">
            <v>05/02/2016</v>
          </cell>
          <cell r="BY242" t="str">
            <v>04/02/2026</v>
          </cell>
        </row>
        <row r="243">
          <cell r="D243" t="str">
            <v>JOSEMARCIO DA SILVA SOUSA</v>
          </cell>
          <cell r="E243" t="str">
            <v>JOSEMARCIO DA SILVA SOUSA</v>
          </cell>
          <cell r="F243" t="str">
            <v>ATLETA</v>
          </cell>
          <cell r="G243" t="str">
            <v>GOALBALL</v>
          </cell>
          <cell r="H243" t="e">
            <v>#N/A</v>
          </cell>
          <cell r="I243">
            <v>43694</v>
          </cell>
          <cell r="J243">
            <v>43695</v>
          </cell>
          <cell r="K243">
            <v>43711</v>
          </cell>
          <cell r="L243">
            <v>43710</v>
          </cell>
          <cell r="M243" t="str">
            <v>Bristol International Airport Hotel</v>
          </cell>
          <cell r="N243" t="str">
            <v>Guarulhos</v>
          </cell>
          <cell r="O243" t="str">
            <v>Aeroporto Internacional de Guarulhos</v>
          </cell>
          <cell r="P243" t="str">
            <v>Guarulhos</v>
          </cell>
          <cell r="Q243" t="str">
            <v>016.204.682-04</v>
          </cell>
          <cell r="R243" t="str">
            <v>58402978-0</v>
          </cell>
          <cell r="S243" t="str">
            <v>SSP</v>
          </cell>
          <cell r="T243" t="str">
            <v>SP</v>
          </cell>
          <cell r="U243" t="str">
            <v>10/03/2014</v>
          </cell>
          <cell r="V243" t="str">
            <v>JOSEMARCIO</v>
          </cell>
          <cell r="W243" t="str">
            <v>DA SILVA SOUSA</v>
          </cell>
          <cell r="X243" t="str">
            <v>JOSEMARCIO</v>
          </cell>
          <cell r="Y243" t="str">
            <v>JOSEMARCIOSOUSA.PR@GMAIL.COM</v>
          </cell>
          <cell r="Z243" t="str">
            <v>08/09/1995</v>
          </cell>
          <cell r="AA243" t="str">
            <v>SOLTEIRO(A)</v>
          </cell>
          <cell r="AB243" t="str">
            <v>BRASIL</v>
          </cell>
          <cell r="AC243" t="str">
            <v>PA</v>
          </cell>
          <cell r="AD243" t="str">
            <v>SANTA MARIA DO PARÁ</v>
          </cell>
          <cell r="AE243" t="str">
            <v>MASCULINO</v>
          </cell>
          <cell r="AF243" t="str">
            <v>RAIMUNDA FERREIRA BARBOSA DE SOUZA</v>
          </cell>
          <cell r="AG243" t="str">
            <v>JOSE RIBAMAR BARBOSA DE SOUSA</v>
          </cell>
          <cell r="AH243" t="str">
            <v>SEM CLUBE</v>
          </cell>
          <cell r="AI243" t="str">
            <v>SEM CLUBE</v>
          </cell>
          <cell r="AJ243" t="str">
            <v/>
          </cell>
          <cell r="AK243" t="str">
            <v/>
          </cell>
          <cell r="AL243" t="str">
            <v/>
          </cell>
          <cell r="AM243" t="str">
            <v>CONFEDERAÇÃO BRASILEIRA DE DESPORTOS DE DEFICIENTES VISUAIS</v>
          </cell>
          <cell r="AN243" t="str">
            <v>ALESSANDRO TOSIM</v>
          </cell>
          <cell r="AO243" t="str">
            <v>82.0</v>
          </cell>
          <cell r="AP243" t="str">
            <v>1.8</v>
          </cell>
          <cell r="AQ243" t="str">
            <v>28685</v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>Não</v>
          </cell>
          <cell r="AW243" t="str">
            <v>Sim</v>
          </cell>
          <cell r="AX243" t="str">
            <v>VISUAL</v>
          </cell>
          <cell r="AY243" t="str">
            <v>Não</v>
          </cell>
          <cell r="AZ243" t="str">
            <v>Não</v>
          </cell>
          <cell r="BA243">
            <v>0</v>
          </cell>
          <cell r="BB243" t="str">
            <v>86.730-101</v>
          </cell>
          <cell r="BC243" t="str">
            <v>AVENIDA MOGI DAS CRUZES</v>
          </cell>
          <cell r="BD243" t="str">
            <v>713</v>
          </cell>
          <cell r="BE243" t="str">
            <v>AP 08</v>
          </cell>
          <cell r="BF243" t="str">
            <v>VILA IMPERADOR</v>
          </cell>
          <cell r="BG243" t="str">
            <v>BRASIL</v>
          </cell>
          <cell r="BH243" t="str">
            <v>SP</v>
          </cell>
          <cell r="BI243" t="str">
            <v>SUZANO</v>
          </cell>
          <cell r="BJ243" t="str">
            <v>AEROPORTO DE GUARULHOS</v>
          </cell>
          <cell r="BK243" t="str">
            <v>(11) 95823-3368</v>
          </cell>
          <cell r="BL243" t="str">
            <v/>
          </cell>
          <cell r="BM243" t="str">
            <v>104</v>
          </cell>
          <cell r="BN243" t="str">
            <v>CAIXA ECONÔMICA FEDERAL</v>
          </cell>
          <cell r="BO243" t="str">
            <v>CONTA POUPANÇA</v>
          </cell>
          <cell r="BP243" t="str">
            <v>1749</v>
          </cell>
          <cell r="BQ243" t="str">
            <v>18071-5</v>
          </cell>
          <cell r="BR243" t="str">
            <v>Não</v>
          </cell>
          <cell r="BS243">
            <v>0</v>
          </cell>
          <cell r="BT243" t="str">
            <v>Sim</v>
          </cell>
          <cell r="BU243" t="str">
            <v>BRASIL</v>
          </cell>
          <cell r="BV243" t="str">
            <v>POLÍCIA FEDERAL</v>
          </cell>
          <cell r="BW243" t="str">
            <v>FU 768777</v>
          </cell>
          <cell r="BX243" t="str">
            <v>19/12/2017</v>
          </cell>
          <cell r="BY243" t="str">
            <v>18/12/2027</v>
          </cell>
        </row>
        <row r="244">
          <cell r="D244" t="str">
            <v>KELVIN GYULO BAKOS</v>
          </cell>
          <cell r="E244" t="str">
            <v>KELVIN GYULO BAKOS</v>
          </cell>
          <cell r="F244" t="str">
            <v>COORDENADOR TÉCNICO</v>
          </cell>
          <cell r="G244" t="str">
            <v>GOALBALL</v>
          </cell>
          <cell r="H244" t="e">
            <v>#N/A</v>
          </cell>
          <cell r="I244">
            <v>43694</v>
          </cell>
          <cell r="J244">
            <v>43695</v>
          </cell>
          <cell r="K244">
            <v>43711</v>
          </cell>
          <cell r="L244">
            <v>43710</v>
          </cell>
          <cell r="M244" t="str">
            <v>Bristol International Airport Hotel</v>
          </cell>
          <cell r="N244" t="str">
            <v>Guarulhos</v>
          </cell>
          <cell r="O244" t="str">
            <v>Aeroporto Internacional de Guarulhos</v>
          </cell>
          <cell r="P244" t="str">
            <v>Guarulhos</v>
          </cell>
          <cell r="Q244" t="str">
            <v>225.386.868-06</v>
          </cell>
          <cell r="R244" t="str">
            <v>29215908-0</v>
          </cell>
          <cell r="S244" t="str">
            <v>SSP</v>
          </cell>
          <cell r="T244" t="str">
            <v>SP</v>
          </cell>
          <cell r="U244" t="str">
            <v>10/03/2005</v>
          </cell>
          <cell r="V244" t="str">
            <v>KELVIN</v>
          </cell>
          <cell r="W244" t="str">
            <v>GYULO BAKOS</v>
          </cell>
          <cell r="X244" t="str">
            <v>KELVIN</v>
          </cell>
          <cell r="Y244" t="str">
            <v>KELVINBAKOS@YAHOO.COM.BR</v>
          </cell>
          <cell r="Z244" t="str">
            <v>19/12/1982</v>
          </cell>
          <cell r="AA244" t="str">
            <v>CASADO(A)</v>
          </cell>
          <cell r="AB244" t="str">
            <v>BRASIL</v>
          </cell>
          <cell r="AC244" t="str">
            <v>SP</v>
          </cell>
          <cell r="AD244" t="str">
            <v>SÃO JOSÉ DOS CAMPOS</v>
          </cell>
          <cell r="AE244" t="str">
            <v>MASCULINO</v>
          </cell>
          <cell r="AF244" t="str">
            <v>BENEDITA ANTONIA SOARES BAKOS</v>
          </cell>
          <cell r="AG244" t="str">
            <v>CARLOS EUGENIO BAKOS</v>
          </cell>
          <cell r="AH244" t="str">
            <v>INSTITUTO ATHLON DE DESENVOLVIMENTO ESPORTIVO</v>
          </cell>
          <cell r="AI244" t="str">
            <v>INSTITUTO ATHLON</v>
          </cell>
          <cell r="AJ244" t="str">
            <v>WALDOMIRO MELEGARI</v>
          </cell>
          <cell r="AK244" t="str">
            <v>institutoathlon@gmail.com</v>
          </cell>
          <cell r="AL244" t="str">
            <v>KELVIN@INSTITUTOATHLON.ORG.BR</v>
          </cell>
          <cell r="AM244" t="str">
            <v>CONFEDERAÇÃO BRASILEIRA DE DESPORTOS DE DEFICIENTES VISUAIS</v>
          </cell>
          <cell r="AN244" t="str">
            <v/>
          </cell>
          <cell r="AO244" t="str">
            <v>102.0</v>
          </cell>
          <cell r="AP244" t="str">
            <v>1.91</v>
          </cell>
          <cell r="AQ244" t="str">
            <v/>
          </cell>
          <cell r="AR244" t="str">
            <v>PÓS-GRADUAÇÃO COMPLETA</v>
          </cell>
          <cell r="AS244" t="str">
            <v/>
          </cell>
          <cell r="AT244" t="str">
            <v/>
          </cell>
          <cell r="AU244" t="str">
            <v/>
          </cell>
          <cell r="AV244" t="str">
            <v>Não</v>
          </cell>
          <cell r="AW244" t="str">
            <v>Não</v>
          </cell>
          <cell r="AX244" t="str">
            <v/>
          </cell>
          <cell r="AY244" t="str">
            <v>Não</v>
          </cell>
          <cell r="AZ244" t="str">
            <v>Não</v>
          </cell>
          <cell r="BA244">
            <v>0</v>
          </cell>
          <cell r="BB244" t="str">
            <v>12.236-090</v>
          </cell>
          <cell r="BC244" t="str">
            <v>RUA GISELE MARTINS</v>
          </cell>
          <cell r="BD244" t="str">
            <v>317</v>
          </cell>
          <cell r="BE244" t="str">
            <v>J6</v>
          </cell>
          <cell r="BF244" t="str">
            <v>JARDIM MORUMBI</v>
          </cell>
          <cell r="BG244" t="str">
            <v>BRASIL</v>
          </cell>
          <cell r="BH244" t="str">
            <v>SP</v>
          </cell>
          <cell r="BI244" t="str">
            <v>SÃO JOSÉ DOS CAMPOS</v>
          </cell>
          <cell r="BJ244" t="str">
            <v>AEROPORTO DE GUARULHOS</v>
          </cell>
          <cell r="BK244" t="str">
            <v>(12) 98816-6158</v>
          </cell>
          <cell r="BL244" t="str">
            <v>(12) 98132-4808</v>
          </cell>
          <cell r="BM244" t="str">
            <v>748</v>
          </cell>
          <cell r="BN244" t="str">
            <v>BANCO COOPERATIVO SICREDI S.A.</v>
          </cell>
          <cell r="BO244" t="str">
            <v>CONTA CORRENTE</v>
          </cell>
          <cell r="BP244" t="str">
            <v>3733</v>
          </cell>
          <cell r="BQ244" t="str">
            <v>10054073</v>
          </cell>
          <cell r="BR244" t="str">
            <v>Não</v>
          </cell>
          <cell r="BS244">
            <v>0</v>
          </cell>
          <cell r="BT244" t="str">
            <v>Sim</v>
          </cell>
          <cell r="BU244" t="str">
            <v>BRASIL</v>
          </cell>
          <cell r="BV244" t="str">
            <v>POLÍCIA FEDERAL</v>
          </cell>
          <cell r="BW244" t="str">
            <v>FV320691</v>
          </cell>
          <cell r="BX244" t="str">
            <v>01/03/2018</v>
          </cell>
          <cell r="BY244" t="str">
            <v>29/02/2028</v>
          </cell>
        </row>
        <row r="245">
          <cell r="D245" t="str">
            <v>LEOMON MORENO DA SILVA</v>
          </cell>
          <cell r="E245" t="str">
            <v>LEOMON MORENO DA SILVA</v>
          </cell>
          <cell r="F245" t="str">
            <v>ATLETA</v>
          </cell>
          <cell r="G245" t="str">
            <v>GOALBALL</v>
          </cell>
          <cell r="H245" t="e">
            <v>#N/A</v>
          </cell>
          <cell r="I245">
            <v>43694</v>
          </cell>
          <cell r="J245">
            <v>43695</v>
          </cell>
          <cell r="K245">
            <v>43711</v>
          </cell>
          <cell r="L245">
            <v>43710</v>
          </cell>
          <cell r="M245" t="str">
            <v>Bristol International Airport Hotel</v>
          </cell>
          <cell r="N245" t="str">
            <v>Guarulhos</v>
          </cell>
          <cell r="O245" t="str">
            <v>Aeroporto Internacional de Guarulhos</v>
          </cell>
          <cell r="P245" t="str">
            <v>Guarulhos</v>
          </cell>
          <cell r="Q245" t="str">
            <v>033.780.701-96</v>
          </cell>
          <cell r="R245" t="str">
            <v>2406551</v>
          </cell>
          <cell r="S245" t="str">
            <v>SSP</v>
          </cell>
          <cell r="T245" t="str">
            <v>DF</v>
          </cell>
          <cell r="U245" t="str">
            <v>20/12/2012</v>
          </cell>
          <cell r="V245" t="str">
            <v>LEOMON</v>
          </cell>
          <cell r="W245" t="str">
            <v>MORENO DA SILVA</v>
          </cell>
          <cell r="X245" t="str">
            <v>LEOMON</v>
          </cell>
          <cell r="Y245" t="str">
            <v>LEOMONMORENOS@GMAIL.COM</v>
          </cell>
          <cell r="Z245" t="str">
            <v>21/08/1993</v>
          </cell>
          <cell r="AA245" t="str">
            <v>SOLTEIRO(A)</v>
          </cell>
          <cell r="AB245" t="str">
            <v>BRASIL</v>
          </cell>
          <cell r="AC245" t="str">
            <v>DF</v>
          </cell>
          <cell r="AD245" t="str">
            <v>BRASÍLIA</v>
          </cell>
          <cell r="AE245" t="str">
            <v>MASCULINO</v>
          </cell>
          <cell r="AF245" t="str">
            <v>MARIA JOSÉ MORENO DA SILVA</v>
          </cell>
          <cell r="AG245" t="str">
            <v>DAMIÃO MORENO DA SILVA</v>
          </cell>
          <cell r="AH245" t="str">
            <v>SEM CLUBE</v>
          </cell>
          <cell r="AI245" t="str">
            <v>SEM CLUBE</v>
          </cell>
          <cell r="AJ245" t="str">
            <v/>
          </cell>
          <cell r="AK245" t="str">
            <v/>
          </cell>
          <cell r="AL245" t="str">
            <v/>
          </cell>
          <cell r="AM245" t="str">
            <v>CONFEDERAÇÃO BRASILEIRA DE DESPORTOS DE DEFICIENTES VISUAIS</v>
          </cell>
          <cell r="AN245" t="str">
            <v>ALESSANDRO TOSIM</v>
          </cell>
          <cell r="AO245" t="str">
            <v>82.0</v>
          </cell>
          <cell r="AP245" t="str">
            <v>1.87</v>
          </cell>
          <cell r="AQ245" t="str">
            <v>24783</v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>Não</v>
          </cell>
          <cell r="AW245" t="str">
            <v>Sim</v>
          </cell>
          <cell r="AX245" t="str">
            <v>VISUAL</v>
          </cell>
          <cell r="AY245" t="str">
            <v>Não</v>
          </cell>
          <cell r="AZ245" t="str">
            <v>Não</v>
          </cell>
          <cell r="BA245">
            <v>0</v>
          </cell>
          <cell r="BB245" t="str">
            <v>72.260-644</v>
          </cell>
          <cell r="BC245" t="str">
            <v>QN 16</v>
          </cell>
          <cell r="BD245" t="str">
            <v>CJ 44</v>
          </cell>
          <cell r="BE245" t="str">
            <v>CASA 09</v>
          </cell>
          <cell r="BF245" t="str">
            <v>CEILÂNDIA</v>
          </cell>
          <cell r="BG245" t="str">
            <v>BRASIL</v>
          </cell>
          <cell r="BH245" t="str">
            <v>DF</v>
          </cell>
          <cell r="BI245" t="str">
            <v>BRASÍLIA</v>
          </cell>
          <cell r="BJ245" t="str">
            <v>AEROPORTO INTERNACIONAL DE BRASÍLIA</v>
          </cell>
          <cell r="BK245" t="str">
            <v>(61) 8181-5486</v>
          </cell>
          <cell r="BL245" t="str">
            <v>(61) 3333-2345</v>
          </cell>
          <cell r="BM245" t="str">
            <v>104</v>
          </cell>
          <cell r="BN245" t="str">
            <v>CAIXA ECONÔMICA FEDERAL</v>
          </cell>
          <cell r="BO245" t="str">
            <v>CONTA POUPANÇA</v>
          </cell>
          <cell r="BP245" t="str">
            <v>2272</v>
          </cell>
          <cell r="BQ245" t="str">
            <v>20998-5</v>
          </cell>
          <cell r="BR245" t="str">
            <v>Não</v>
          </cell>
          <cell r="BS245">
            <v>0</v>
          </cell>
          <cell r="BT245" t="str">
            <v>Sim</v>
          </cell>
          <cell r="BU245" t="str">
            <v>BRASIL</v>
          </cell>
          <cell r="BV245" t="str">
            <v>POLÍCIA FEDERAL</v>
          </cell>
          <cell r="BW245" t="str">
            <v>FU801576</v>
          </cell>
          <cell r="BX245" t="str">
            <v>22/12/2017</v>
          </cell>
          <cell r="BY245" t="str">
            <v>21/12/2027</v>
          </cell>
        </row>
        <row r="246">
          <cell r="D246" t="str">
            <v>RAFAEL LOSCHI DA SILVA</v>
          </cell>
          <cell r="E246" t="str">
            <v>RAFAEL LOSCHI DA SILVA</v>
          </cell>
          <cell r="F246" t="str">
            <v>FISIOTERAPEUTA</v>
          </cell>
          <cell r="G246" t="str">
            <v>GOALBALL</v>
          </cell>
          <cell r="H246" t="e">
            <v>#N/A</v>
          </cell>
          <cell r="I246">
            <v>43694</v>
          </cell>
          <cell r="J246">
            <v>43695</v>
          </cell>
          <cell r="K246">
            <v>43711</v>
          </cell>
          <cell r="L246">
            <v>43710</v>
          </cell>
          <cell r="M246" t="str">
            <v>Bristol International Airport Hotel</v>
          </cell>
          <cell r="N246" t="str">
            <v>Guarulhos</v>
          </cell>
          <cell r="O246" t="str">
            <v>Aeroporto Internacional de Guarulhos</v>
          </cell>
          <cell r="P246" t="str">
            <v>Guarulhos</v>
          </cell>
          <cell r="Q246" t="str">
            <v>225.579.178-18</v>
          </cell>
          <cell r="R246" t="str">
            <v>34517760-5</v>
          </cell>
          <cell r="S246" t="str">
            <v>SSP</v>
          </cell>
          <cell r="T246" t="str">
            <v>SP</v>
          </cell>
          <cell r="U246" t="str">
            <v>10/03/2011</v>
          </cell>
          <cell r="V246" t="str">
            <v>RAFAEL</v>
          </cell>
          <cell r="W246" t="str">
            <v>LOSCHI DA SILVA</v>
          </cell>
          <cell r="X246" t="str">
            <v>RAFAEL</v>
          </cell>
          <cell r="Y246" t="str">
            <v>RAFAELOSCHI@YAHOO.COM.BR</v>
          </cell>
          <cell r="Z246" t="str">
            <v>08/12/1983</v>
          </cell>
          <cell r="AA246" t="str">
            <v>CASADO(A)</v>
          </cell>
          <cell r="AB246" t="str">
            <v>BRASIL</v>
          </cell>
          <cell r="AC246" t="str">
            <v>SP</v>
          </cell>
          <cell r="AD246" t="str">
            <v>JUNDIAÍ</v>
          </cell>
          <cell r="AE246" t="str">
            <v>MASCULINO</v>
          </cell>
          <cell r="AF246" t="str">
            <v>ROSEMARY LOSCHI DA SILVA</v>
          </cell>
          <cell r="AG246" t="str">
            <v>VALMIR LOPES NOBREGA DA SILVA</v>
          </cell>
          <cell r="AH246" t="str">
            <v>SEM CLUBE</v>
          </cell>
          <cell r="AI246" t="str">
            <v>SEM CLUBE</v>
          </cell>
          <cell r="AJ246" t="str">
            <v/>
          </cell>
          <cell r="AK246" t="str">
            <v/>
          </cell>
          <cell r="AL246" t="str">
            <v/>
          </cell>
          <cell r="AM246" t="str">
            <v>CONFEDERAÇÃO BRASILEIRA DE DESPORTOS DE DEFICIENTES VISUAIS</v>
          </cell>
          <cell r="AN246" t="str">
            <v/>
          </cell>
          <cell r="AO246" t="str">
            <v/>
          </cell>
          <cell r="AP246" t="str">
            <v/>
          </cell>
          <cell r="AQ246" t="str">
            <v/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>Não</v>
          </cell>
          <cell r="AW246" t="str">
            <v>Não</v>
          </cell>
          <cell r="AX246" t="str">
            <v/>
          </cell>
          <cell r="AY246" t="str">
            <v>Não</v>
          </cell>
          <cell r="AZ246" t="str">
            <v>Não</v>
          </cell>
          <cell r="BA246">
            <v>0</v>
          </cell>
          <cell r="BB246" t="str">
            <v>13.205-106</v>
          </cell>
          <cell r="BC246" t="str">
            <v>AV.XIV DE DEZEMBRO</v>
          </cell>
          <cell r="BD246" t="str">
            <v>1265</v>
          </cell>
          <cell r="BE246" t="str">
            <v>AP 31 D</v>
          </cell>
          <cell r="BF246" t="str">
            <v>VILA MAFALDA</v>
          </cell>
          <cell r="BG246" t="str">
            <v>BRASIL</v>
          </cell>
          <cell r="BH246" t="str">
            <v>SP</v>
          </cell>
          <cell r="BI246" t="str">
            <v>JUNDIAÍ</v>
          </cell>
          <cell r="BJ246" t="str">
            <v>AEROPORTO INTERNACIONAL DE VIRACOPOS</v>
          </cell>
          <cell r="BK246" t="str">
            <v>(11) 99719-9763</v>
          </cell>
          <cell r="BL246" t="str">
            <v>(11) 4491-2367</v>
          </cell>
          <cell r="BM246" t="str">
            <v>33</v>
          </cell>
          <cell r="BN246" t="str">
            <v>BANCO SANTANDER (BRASIL) S.A.</v>
          </cell>
          <cell r="BO246" t="str">
            <v>CONTA CORRENTE</v>
          </cell>
          <cell r="BP246" t="str">
            <v>4201</v>
          </cell>
          <cell r="BQ246" t="str">
            <v>01037609-5</v>
          </cell>
          <cell r="BR246" t="str">
            <v>Não</v>
          </cell>
          <cell r="BS246">
            <v>0</v>
          </cell>
          <cell r="BT246" t="str">
            <v>Sim</v>
          </cell>
          <cell r="BU246" t="str">
            <v>BRASIL</v>
          </cell>
          <cell r="BV246" t="str">
            <v>POLÍCIA FEDERAL</v>
          </cell>
          <cell r="BW246" t="str">
            <v>FS 620990</v>
          </cell>
          <cell r="BX246" t="str">
            <v>24/02/2017</v>
          </cell>
          <cell r="BY246" t="str">
            <v>23/02/2027</v>
          </cell>
        </row>
        <row r="247">
          <cell r="D247" t="str">
            <v>ROGER LIMA SCHERER</v>
          </cell>
          <cell r="E247" t="str">
            <v>ROGER LIMA SCHERER</v>
          </cell>
          <cell r="F247" t="str">
            <v>PREPARADOR FÍSICO</v>
          </cell>
          <cell r="G247" t="str">
            <v>GOALBALL</v>
          </cell>
          <cell r="H247" t="e">
            <v>#N/A</v>
          </cell>
          <cell r="I247">
            <v>43694</v>
          </cell>
          <cell r="J247">
            <v>43695</v>
          </cell>
          <cell r="K247">
            <v>43711</v>
          </cell>
          <cell r="L247">
            <v>43710</v>
          </cell>
          <cell r="M247" t="str">
            <v>Bristol International Airport Hotel</v>
          </cell>
          <cell r="N247" t="str">
            <v>Guarulhos</v>
          </cell>
          <cell r="O247" t="str">
            <v>Aeroporto Internacional de Guarulhos</v>
          </cell>
          <cell r="P247" t="str">
            <v>Guarulhos</v>
          </cell>
          <cell r="Q247" t="str">
            <v>043.676.799-69</v>
          </cell>
          <cell r="R247" t="str">
            <v>55952321</v>
          </cell>
          <cell r="S247" t="str">
            <v>SSP</v>
          </cell>
          <cell r="T247" t="str">
            <v>SC</v>
          </cell>
          <cell r="U247" t="str">
            <v>02/09/2004</v>
          </cell>
          <cell r="V247" t="str">
            <v>ROGER</v>
          </cell>
          <cell r="W247" t="str">
            <v>LIMA SCHERER</v>
          </cell>
          <cell r="X247" t="str">
            <v>ROGER</v>
          </cell>
          <cell r="Y247" t="str">
            <v>ROGERLSCHERER@GMAIL.COM</v>
          </cell>
          <cell r="Z247" t="str">
            <v>16/07/1984</v>
          </cell>
          <cell r="AA247" t="str">
            <v>CASADO(A)</v>
          </cell>
          <cell r="AB247" t="str">
            <v>BRASIL</v>
          </cell>
          <cell r="AC247" t="str">
            <v>ES</v>
          </cell>
          <cell r="AD247" t="str">
            <v>GUARAPARI</v>
          </cell>
          <cell r="AE247" t="str">
            <v>MASCULINO</v>
          </cell>
          <cell r="AF247" t="str">
            <v>SIRLEI LIMA SCHERER</v>
          </cell>
          <cell r="AG247" t="str">
            <v>FLAVIO JOSE SCHERER</v>
          </cell>
          <cell r="AH247" t="str">
            <v>ASSOCIAÇÃO CATARINENSE DE ESPORTES ADAPTADOS</v>
          </cell>
          <cell r="AI247" t="str">
            <v>ACESA</v>
          </cell>
          <cell r="AJ247" t="str">
            <v>CRISTIANE DOS SANTOS MOTA</v>
          </cell>
          <cell r="AK247" t="str">
            <v>khrysmott@yahoo.com.br</v>
          </cell>
          <cell r="AL247" t="str">
            <v>acesa_esportes@yahoo.com.br</v>
          </cell>
          <cell r="AM247" t="str">
            <v>CONFEDERAÇÃO BRASILEIRA DE DESPORTOS DE DEFICIENTES VISUAIS</v>
          </cell>
          <cell r="AN247" t="str">
            <v/>
          </cell>
          <cell r="AO247" t="str">
            <v>0.0</v>
          </cell>
          <cell r="AP247" t="str">
            <v>0.0</v>
          </cell>
          <cell r="AQ247" t="str">
            <v/>
          </cell>
          <cell r="AR247" t="str">
            <v/>
          </cell>
          <cell r="AS247" t="str">
            <v/>
          </cell>
          <cell r="AT247" t="str">
            <v/>
          </cell>
          <cell r="AU247" t="str">
            <v/>
          </cell>
          <cell r="AV247" t="str">
            <v>Não</v>
          </cell>
          <cell r="AW247" t="str">
            <v>Sim</v>
          </cell>
          <cell r="AX247" t="str">
            <v>VISUAL</v>
          </cell>
          <cell r="AY247" t="str">
            <v>Não</v>
          </cell>
          <cell r="AZ247" t="str">
            <v>Não</v>
          </cell>
          <cell r="BA247">
            <v>0</v>
          </cell>
          <cell r="BB247" t="str">
            <v>88.054-605</v>
          </cell>
          <cell r="BC247" t="str">
            <v>ROD. VIRGÍLIO VÁRZEA</v>
          </cell>
          <cell r="BD247" t="str">
            <v>4570</v>
          </cell>
          <cell r="BE247" t="str">
            <v>BLOCO E, APTO 208</v>
          </cell>
          <cell r="BF247" t="str">
            <v>CANASVIERIAS</v>
          </cell>
          <cell r="BG247" t="str">
            <v>BRASIL</v>
          </cell>
          <cell r="BH247" t="str">
            <v>SC</v>
          </cell>
          <cell r="BI247" t="str">
            <v>FLORIANÓPOLIS</v>
          </cell>
          <cell r="BJ247" t="str">
            <v>AEROPORTO DE FLORIANÓPOLIS</v>
          </cell>
          <cell r="BK247" t="str">
            <v>(48) 99608-1399</v>
          </cell>
          <cell r="BL247" t="str">
            <v/>
          </cell>
          <cell r="BM247" t="str">
            <v>1</v>
          </cell>
          <cell r="BN247" t="str">
            <v>BANCO DO BRASIL S.A.</v>
          </cell>
          <cell r="BO247" t="str">
            <v>CONTA CORRENTE</v>
          </cell>
          <cell r="BP247" t="str">
            <v>1453-2</v>
          </cell>
          <cell r="BQ247" t="str">
            <v>44597-5</v>
          </cell>
          <cell r="BR247" t="str">
            <v>Não</v>
          </cell>
          <cell r="BS247">
            <v>0</v>
          </cell>
          <cell r="BT247" t="str">
            <v>Sim</v>
          </cell>
          <cell r="BU247" t="str">
            <v>BRASIL</v>
          </cell>
          <cell r="BV247" t="str">
            <v>POLÍCIA FEDERAL</v>
          </cell>
          <cell r="BW247" t="str">
            <v>FV305363</v>
          </cell>
          <cell r="BX247" t="str">
            <v>28/02/2018</v>
          </cell>
          <cell r="BY247" t="str">
            <v>27/02/2028</v>
          </cell>
        </row>
        <row r="248">
          <cell r="D248" t="str">
            <v>ROMÁRIO DIEGO MARQUES</v>
          </cell>
          <cell r="E248" t="str">
            <v>ROMÁRIO DIEGO MARQUES</v>
          </cell>
          <cell r="F248" t="str">
            <v>ATLETA</v>
          </cell>
          <cell r="G248" t="str">
            <v>GOALBALL</v>
          </cell>
          <cell r="H248" t="e">
            <v>#N/A</v>
          </cell>
          <cell r="I248">
            <v>43694</v>
          </cell>
          <cell r="J248">
            <v>43695</v>
          </cell>
          <cell r="K248">
            <v>43711</v>
          </cell>
          <cell r="L248">
            <v>43710</v>
          </cell>
          <cell r="M248" t="str">
            <v>Bristol International Airport Hotel</v>
          </cell>
          <cell r="N248" t="str">
            <v>Guarulhos</v>
          </cell>
          <cell r="O248" t="str">
            <v>Aeroporto Internacional de Guarulhos</v>
          </cell>
          <cell r="P248" t="str">
            <v>Guarulhos</v>
          </cell>
          <cell r="Q248" t="str">
            <v>067.561.454-60</v>
          </cell>
          <cell r="R248" t="str">
            <v>2550308</v>
          </cell>
          <cell r="S248" t="str">
            <v>ITEP</v>
          </cell>
          <cell r="T248" t="str">
            <v>RN</v>
          </cell>
          <cell r="U248" t="str">
            <v>28/11/2007</v>
          </cell>
          <cell r="V248" t="str">
            <v>ROMÁRIO DIEGO</v>
          </cell>
          <cell r="W248" t="str">
            <v>MARQUES</v>
          </cell>
          <cell r="X248" t="str">
            <v>ROMÁRIO</v>
          </cell>
          <cell r="Y248" t="str">
            <v>ROMARIO.ALMIR@HOTMAIL.COM</v>
          </cell>
          <cell r="Z248" t="str">
            <v>20/07/1989</v>
          </cell>
          <cell r="AA248" t="str">
            <v>SOLTEIRO(A)</v>
          </cell>
          <cell r="AB248" t="str">
            <v>BRASIL</v>
          </cell>
          <cell r="AC248" t="str">
            <v>RN</v>
          </cell>
          <cell r="AD248" t="str">
            <v>NATAL</v>
          </cell>
          <cell r="AE248" t="str">
            <v>MASCULINO</v>
          </cell>
          <cell r="AF248" t="str">
            <v>MARIA JOSÉ DOS SANTOS MARQUES</v>
          </cell>
          <cell r="AG248" t="str">
            <v>JOSÉ ALMIR MARQUES</v>
          </cell>
          <cell r="AH248" t="str">
            <v>SEM CLUBE</v>
          </cell>
          <cell r="AI248" t="str">
            <v>SEM CLUBE</v>
          </cell>
          <cell r="AJ248" t="str">
            <v/>
          </cell>
          <cell r="AK248" t="str">
            <v/>
          </cell>
          <cell r="AL248" t="str">
            <v/>
          </cell>
          <cell r="AM248" t="str">
            <v>CONFEDERAÇÃO BRASILEIRA DE DESPORTOS DE DEFICIENTES VISUAIS</v>
          </cell>
          <cell r="AN248" t="str">
            <v>ALESSANDRO TOSIM</v>
          </cell>
          <cell r="AO248" t="str">
            <v>97.0</v>
          </cell>
          <cell r="AP248" t="str">
            <v>1.77</v>
          </cell>
          <cell r="AQ248" t="str">
            <v>24780</v>
          </cell>
          <cell r="AR248" t="str">
            <v/>
          </cell>
          <cell r="AS248" t="str">
            <v/>
          </cell>
          <cell r="AT248" t="str">
            <v/>
          </cell>
          <cell r="AU248" t="str">
            <v/>
          </cell>
          <cell r="AV248" t="str">
            <v>Não</v>
          </cell>
          <cell r="AW248" t="str">
            <v>Sim</v>
          </cell>
          <cell r="AX248" t="str">
            <v>VISUAL</v>
          </cell>
          <cell r="AY248" t="str">
            <v>Não</v>
          </cell>
          <cell r="AZ248" t="str">
            <v>Não</v>
          </cell>
          <cell r="BA248">
            <v>0</v>
          </cell>
          <cell r="BB248" t="str">
            <v>59.151-250</v>
          </cell>
          <cell r="BC248" t="str">
            <v>AVENIDA ABEL CABRAL</v>
          </cell>
          <cell r="BD248" t="str">
            <v>18</v>
          </cell>
          <cell r="BE248" t="str">
            <v>AP 73</v>
          </cell>
          <cell r="BF248" t="str">
            <v>NOVA PARNAMIRIM</v>
          </cell>
          <cell r="BG248" t="str">
            <v>BRASIL</v>
          </cell>
          <cell r="BH248" t="str">
            <v>RN</v>
          </cell>
          <cell r="BI248" t="str">
            <v>NATAL</v>
          </cell>
          <cell r="BJ248" t="str">
            <v>AEROPORTO INTERNACIONAL DE NATAL - SÃO GONÇALO DO AMARANTE</v>
          </cell>
          <cell r="BK248" t="str">
            <v>(83) 99956-0137</v>
          </cell>
          <cell r="BL248" t="str">
            <v>(83) 3578-6497</v>
          </cell>
          <cell r="BM248" t="str">
            <v>104</v>
          </cell>
          <cell r="BN248" t="str">
            <v>CAIXA ECONÔMICA FEDERAL</v>
          </cell>
          <cell r="BO248" t="str">
            <v>CONTA CORRENTE</v>
          </cell>
          <cell r="BP248" t="str">
            <v>0037</v>
          </cell>
          <cell r="BQ248" t="str">
            <v>28528-5</v>
          </cell>
          <cell r="BR248" t="str">
            <v>Não</v>
          </cell>
          <cell r="BS248">
            <v>0</v>
          </cell>
          <cell r="BT248" t="str">
            <v>Sim</v>
          </cell>
          <cell r="BU248" t="str">
            <v>BRASIL</v>
          </cell>
          <cell r="BV248" t="str">
            <v>POLÍCIA FEDERAL</v>
          </cell>
          <cell r="BW248" t="str">
            <v>FV 156477</v>
          </cell>
          <cell r="BX248" t="str">
            <v>08/02/2018</v>
          </cell>
          <cell r="BY248" t="str">
            <v>07/02/2028</v>
          </cell>
        </row>
        <row r="249">
          <cell r="D249" t="str">
            <v>SIMONE CAMARGO ROCHA</v>
          </cell>
          <cell r="E249" t="str">
            <v>SIMONE CAMARGO ROCHA</v>
          </cell>
          <cell r="F249" t="str">
            <v>ATLETA</v>
          </cell>
          <cell r="G249" t="str">
            <v>GOALBALL</v>
          </cell>
          <cell r="H249" t="e">
            <v>#N/A</v>
          </cell>
          <cell r="I249">
            <v>43694</v>
          </cell>
          <cell r="J249">
            <v>43695</v>
          </cell>
          <cell r="K249">
            <v>43711</v>
          </cell>
          <cell r="L249">
            <v>43710</v>
          </cell>
          <cell r="M249" t="str">
            <v>Bristol International Airport Hotel</v>
          </cell>
          <cell r="N249" t="str">
            <v>Guarulhos</v>
          </cell>
          <cell r="O249" t="str">
            <v>Aeroporto Internacional de Guarulhos</v>
          </cell>
          <cell r="P249" t="str">
            <v>Guarulhos</v>
          </cell>
          <cell r="Q249" t="str">
            <v>247.228.608-23</v>
          </cell>
          <cell r="R249" t="str">
            <v>25.707.312-7</v>
          </cell>
          <cell r="S249" t="str">
            <v>SSP</v>
          </cell>
          <cell r="T249" t="str">
            <v>SP</v>
          </cell>
          <cell r="U249" t="str">
            <v>05/02/2009</v>
          </cell>
          <cell r="V249" t="str">
            <v>SIMONE</v>
          </cell>
          <cell r="W249" t="str">
            <v>CAMARGO ROCHA</v>
          </cell>
          <cell r="X249" t="str">
            <v>SIMONE</v>
          </cell>
          <cell r="Y249" t="str">
            <v>SIMONE.SILVA@UOL.COM.BR</v>
          </cell>
          <cell r="Z249" t="str">
            <v>03/08/1976</v>
          </cell>
          <cell r="AA249" t="str">
            <v>CASADO(A)</v>
          </cell>
          <cell r="AB249" t="str">
            <v>BRASIL</v>
          </cell>
          <cell r="AC249" t="str">
            <v>SP</v>
          </cell>
          <cell r="AD249" t="str">
            <v>SÃO PAULO</v>
          </cell>
          <cell r="AE249" t="str">
            <v>FEMININO</v>
          </cell>
          <cell r="AF249" t="str">
            <v>IVANDIRA JESUS DE CAMARGO SILVA</v>
          </cell>
          <cell r="AG249" t="str">
            <v>JOAQUIM DA SILVA</v>
          </cell>
          <cell r="AH249" t="str">
            <v>SEM CLUBE</v>
          </cell>
          <cell r="AI249" t="str">
            <v>SEM CLUBE</v>
          </cell>
          <cell r="AJ249" t="str">
            <v/>
          </cell>
          <cell r="AK249" t="str">
            <v/>
          </cell>
          <cell r="AL249" t="str">
            <v/>
          </cell>
          <cell r="AM249" t="str">
            <v>CONFEDERAÇÃO BRASILEIRA DE DESPORTOS DE DEFICIENTES VISUAIS</v>
          </cell>
          <cell r="AN249" t="str">
            <v>DAILTON FREITAS DO NASCIMENTO</v>
          </cell>
          <cell r="AO249" t="str">
            <v>70.0</v>
          </cell>
          <cell r="AP249" t="str">
            <v>1.69</v>
          </cell>
          <cell r="AQ249" t="str">
            <v>24770</v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>Não</v>
          </cell>
          <cell r="AW249" t="str">
            <v>Sim</v>
          </cell>
          <cell r="AX249" t="str">
            <v>VISUAL</v>
          </cell>
          <cell r="AY249" t="str">
            <v>Não</v>
          </cell>
          <cell r="AZ249" t="str">
            <v>Não</v>
          </cell>
          <cell r="BA249">
            <v>0</v>
          </cell>
          <cell r="BB249" t="str">
            <v>03.435-000</v>
          </cell>
          <cell r="BC249" t="str">
            <v>RUA JOÃO CORDEIRO</v>
          </cell>
          <cell r="BD249" t="str">
            <v>321</v>
          </cell>
          <cell r="BE249" t="str">
            <v/>
          </cell>
          <cell r="BF249" t="str">
            <v>VILA CARRÃO</v>
          </cell>
          <cell r="BG249" t="str">
            <v>BRASIL</v>
          </cell>
          <cell r="BH249" t="str">
            <v>SP</v>
          </cell>
          <cell r="BI249" t="str">
            <v>SÃO PAULO</v>
          </cell>
          <cell r="BJ249" t="str">
            <v>AEROPORTO DE GUARULHOS</v>
          </cell>
          <cell r="BK249" t="str">
            <v>(11) 98461-3377</v>
          </cell>
          <cell r="BL249" t="str">
            <v>(11) 2781-9055</v>
          </cell>
          <cell r="BM249" t="str">
            <v>184</v>
          </cell>
          <cell r="BN249" t="str">
            <v>BANCO ITAÚ BBA S.A.</v>
          </cell>
          <cell r="BO249" t="str">
            <v>CONTA CORRENTE</v>
          </cell>
          <cell r="BP249" t="str">
            <v>0467</v>
          </cell>
          <cell r="BQ249" t="str">
            <v>76521-0</v>
          </cell>
          <cell r="BR249" t="str">
            <v>Não</v>
          </cell>
          <cell r="BS249">
            <v>0</v>
          </cell>
          <cell r="BT249" t="str">
            <v>Sim</v>
          </cell>
          <cell r="BU249" t="str">
            <v>BRASIL</v>
          </cell>
          <cell r="BV249" t="str">
            <v>POLÍCIA FEDERAL</v>
          </cell>
          <cell r="BW249" t="str">
            <v>FN 389275</v>
          </cell>
          <cell r="BX249" t="str">
            <v>08/06/2015</v>
          </cell>
          <cell r="BY249" t="str">
            <v>07/06/2020</v>
          </cell>
        </row>
        <row r="250">
          <cell r="D250" t="str">
            <v>VICTORIA AMORIM DO NASCIMENTO</v>
          </cell>
          <cell r="E250" t="str">
            <v>VICTORIA AMORIM DO NASCIMENTO</v>
          </cell>
          <cell r="F250" t="str">
            <v>ATLETA</v>
          </cell>
          <cell r="G250" t="str">
            <v>GOALBALL</v>
          </cell>
          <cell r="H250" t="e">
            <v>#N/A</v>
          </cell>
          <cell r="I250">
            <v>43694</v>
          </cell>
          <cell r="J250">
            <v>43695</v>
          </cell>
          <cell r="K250">
            <v>43711</v>
          </cell>
          <cell r="L250">
            <v>43710</v>
          </cell>
          <cell r="M250" t="str">
            <v>Bristol International Airport Hotel</v>
          </cell>
          <cell r="N250" t="str">
            <v>Guarulhos</v>
          </cell>
          <cell r="O250" t="str">
            <v>Aeroporto Internacional de Guarulhos</v>
          </cell>
          <cell r="P250" t="str">
            <v>Guarulhos</v>
          </cell>
          <cell r="Q250" t="str">
            <v>148.920.917-40</v>
          </cell>
          <cell r="R250" t="str">
            <v>28853211-2</v>
          </cell>
          <cell r="S250" t="str">
            <v>DETRAN</v>
          </cell>
          <cell r="T250" t="str">
            <v>RJ</v>
          </cell>
          <cell r="U250" t="str">
            <v>28/05/2011</v>
          </cell>
          <cell r="V250" t="str">
            <v>VICTORIA</v>
          </cell>
          <cell r="W250" t="str">
            <v>AMORIM DO NASCIMENTO</v>
          </cell>
          <cell r="X250" t="str">
            <v>VICTORIA</v>
          </cell>
          <cell r="Y250" t="str">
            <v>VICTORIAANASCIMENTO@HOTMAIL.COM</v>
          </cell>
          <cell r="Z250" t="str">
            <v>29/11/1997</v>
          </cell>
          <cell r="AA250" t="str">
            <v>SOLTEIRO(A)</v>
          </cell>
          <cell r="AB250" t="str">
            <v>BRASIL</v>
          </cell>
          <cell r="AC250" t="str">
            <v>RJ</v>
          </cell>
          <cell r="AD250" t="str">
            <v>ITAGUAÍ</v>
          </cell>
          <cell r="AE250" t="str">
            <v>FEMININO</v>
          </cell>
          <cell r="AF250" t="str">
            <v>ANGELITA DE AMORIM</v>
          </cell>
          <cell r="AG250" t="str">
            <v>ADILSON ANANIAS DO NASCIMENTO</v>
          </cell>
          <cell r="AH250" t="str">
            <v>SEM CLUBE</v>
          </cell>
          <cell r="AI250" t="str">
            <v>SEM CLUBE</v>
          </cell>
          <cell r="AJ250" t="str">
            <v/>
          </cell>
          <cell r="AK250" t="str">
            <v/>
          </cell>
          <cell r="AL250" t="str">
            <v/>
          </cell>
          <cell r="AM250" t="str">
            <v>CONFEDERAÇÃO BRASILEIRA DE DESPORTOS DE DEFICIENTES VISUAIS</v>
          </cell>
          <cell r="AN250" t="str">
            <v>DAILTON FREITAS DO NASCIMENTO</v>
          </cell>
          <cell r="AO250" t="str">
            <v>79.0</v>
          </cell>
          <cell r="AP250" t="str">
            <v>1.75</v>
          </cell>
          <cell r="AQ250" t="str">
            <v>24767</v>
          </cell>
          <cell r="AR250" t="str">
            <v/>
          </cell>
          <cell r="AS250" t="str">
            <v/>
          </cell>
          <cell r="AT250" t="str">
            <v/>
          </cell>
          <cell r="AU250" t="str">
            <v/>
          </cell>
          <cell r="AV250" t="str">
            <v>Não</v>
          </cell>
          <cell r="AW250" t="str">
            <v>Sim</v>
          </cell>
          <cell r="AX250" t="str">
            <v>VISUAL</v>
          </cell>
          <cell r="AY250" t="str">
            <v>Não</v>
          </cell>
          <cell r="AZ250" t="str">
            <v>Não</v>
          </cell>
          <cell r="BA250">
            <v>0</v>
          </cell>
          <cell r="BB250" t="str">
            <v>23.585-620</v>
          </cell>
          <cell r="BC250" t="str">
            <v>RUA CRUCILANDIA</v>
          </cell>
          <cell r="BD250" t="str">
            <v>41</v>
          </cell>
          <cell r="BE250" t="str">
            <v/>
          </cell>
          <cell r="BF250" t="str">
            <v>PACIÊNCIA</v>
          </cell>
          <cell r="BG250" t="str">
            <v>BRASIL</v>
          </cell>
          <cell r="BH250" t="str">
            <v>RJ</v>
          </cell>
          <cell r="BI250" t="str">
            <v>RIO DE JANEIRO</v>
          </cell>
          <cell r="BJ250" t="str">
            <v>AEROPORTO SANTOS DUMONT</v>
          </cell>
          <cell r="BK250" t="str">
            <v>(21) 98022-2010</v>
          </cell>
          <cell r="BL250" t="str">
            <v>(21) 3314-5577</v>
          </cell>
          <cell r="BM250" t="str">
            <v>104</v>
          </cell>
          <cell r="BN250" t="str">
            <v>CAIXA ECONÔMICA FEDERAL</v>
          </cell>
          <cell r="BO250" t="str">
            <v>CONTA POUPANÇA</v>
          </cell>
          <cell r="BP250" t="str">
            <v>2955</v>
          </cell>
          <cell r="BQ250" t="str">
            <v>21865-0</v>
          </cell>
          <cell r="BR250" t="str">
            <v>Não</v>
          </cell>
          <cell r="BS250">
            <v>0</v>
          </cell>
          <cell r="BT250" t="str">
            <v>Sim</v>
          </cell>
          <cell r="BU250" t="str">
            <v>BRASIL</v>
          </cell>
          <cell r="BV250" t="str">
            <v>POLÍCIA FEDERAL</v>
          </cell>
          <cell r="BW250" t="str">
            <v>FX301656</v>
          </cell>
          <cell r="BX250" t="str">
            <v>26/10/2018</v>
          </cell>
          <cell r="BY250" t="str">
            <v>25/10/2028</v>
          </cell>
        </row>
        <row r="251">
          <cell r="D251" t="str">
            <v>ADRIANO FERREIRA DE FARIA</v>
          </cell>
          <cell r="E251" t="e">
            <v>#N/A</v>
          </cell>
          <cell r="F251" t="str">
            <v>FISIOTERAPEUTA</v>
          </cell>
          <cell r="G251" t="str">
            <v>HALTEROFILISMO</v>
          </cell>
          <cell r="H251" t="e">
            <v>#N/A</v>
          </cell>
          <cell r="I251">
            <v>43693</v>
          </cell>
          <cell r="J251">
            <v>43694</v>
          </cell>
          <cell r="K251">
            <v>43711</v>
          </cell>
          <cell r="L251">
            <v>43710</v>
          </cell>
          <cell r="M251" t="str">
            <v>Centro de Treinamento Paraolímpico Brasileiro</v>
          </cell>
          <cell r="N251" t="str">
            <v>São Paulo</v>
          </cell>
          <cell r="O251" t="str">
            <v>Aeroporto Internacional de Guarulhos</v>
          </cell>
          <cell r="P251" t="str">
            <v>Guarulhos</v>
          </cell>
          <cell r="Q251" t="str">
            <v>009.449.444-42</v>
          </cell>
          <cell r="R251" t="str">
            <v>1624714</v>
          </cell>
          <cell r="S251" t="str">
            <v>SSP</v>
          </cell>
          <cell r="T251" t="str">
            <v>RN</v>
          </cell>
          <cell r="U251" t="str">
            <v>23/03/2007</v>
          </cell>
          <cell r="V251" t="str">
            <v>ADRIANO</v>
          </cell>
          <cell r="W251" t="str">
            <v>FERREIRA DE FARIA</v>
          </cell>
          <cell r="X251" t="str">
            <v>ADRIANO</v>
          </cell>
          <cell r="Y251" t="str">
            <v>ADRIANO_FFARIA@HOTMAIL.COM</v>
          </cell>
          <cell r="Z251" t="str">
            <v>12/08/1978</v>
          </cell>
          <cell r="AA251" t="str">
            <v>SOLTEIRO(A)</v>
          </cell>
          <cell r="AB251" t="str">
            <v>BRASIL</v>
          </cell>
          <cell r="AC251" t="str">
            <v>RN</v>
          </cell>
          <cell r="AD251" t="str">
            <v>NATAL</v>
          </cell>
          <cell r="AE251" t="str">
            <v>MASCULINO</v>
          </cell>
          <cell r="AF251" t="str">
            <v>MARIA JOSE FERREIRA DE FARIA</v>
          </cell>
          <cell r="AG251" t="str">
            <v>AMERICO RIBEIRO DE FARIA</v>
          </cell>
          <cell r="AH251" t="str">
            <v>SEM CLUBE</v>
          </cell>
          <cell r="AI251" t="str">
            <v>SEM CLUBE</v>
          </cell>
          <cell r="AJ251" t="str">
            <v/>
          </cell>
          <cell r="AK251" t="str">
            <v/>
          </cell>
          <cell r="AL251" t="str">
            <v/>
          </cell>
          <cell r="AM251" t="str">
            <v>COMITÊ PARALÍMPICO BRASILEIRO</v>
          </cell>
          <cell r="AN251" t="str">
            <v/>
          </cell>
          <cell r="AO251" t="str">
            <v/>
          </cell>
          <cell r="AP251" t="str">
            <v/>
          </cell>
          <cell r="AQ251" t="str">
            <v/>
          </cell>
          <cell r="AR251" t="str">
            <v/>
          </cell>
          <cell r="AS251" t="str">
            <v>131.76951.19-0</v>
          </cell>
          <cell r="AT251" t="str">
            <v/>
          </cell>
          <cell r="AU251" t="str">
            <v/>
          </cell>
          <cell r="AV251" t="str">
            <v>Sim</v>
          </cell>
          <cell r="AW251" t="str">
            <v>Não</v>
          </cell>
          <cell r="AX251" t="str">
            <v/>
          </cell>
          <cell r="AY251" t="str">
            <v>Não</v>
          </cell>
          <cell r="AZ251" t="str">
            <v>Não</v>
          </cell>
          <cell r="BA251">
            <v>0</v>
          </cell>
          <cell r="BB251" t="str">
            <v>59.065-680</v>
          </cell>
          <cell r="BC251" t="str">
            <v>RUA MANOEL DE ABREU</v>
          </cell>
          <cell r="BD251" t="str">
            <v>1844</v>
          </cell>
          <cell r="BE251" t="str">
            <v/>
          </cell>
          <cell r="BF251" t="str">
            <v>CANDELARIA</v>
          </cell>
          <cell r="BG251" t="str">
            <v>BRASIL</v>
          </cell>
          <cell r="BH251" t="str">
            <v>RN</v>
          </cell>
          <cell r="BI251" t="str">
            <v>NATAL</v>
          </cell>
          <cell r="BJ251" t="str">
            <v>AEROPORTO INTERNACIONAL DE NATAL / AUGUSTO SEVERO</v>
          </cell>
          <cell r="BK251" t="str">
            <v>(84) 9481-0174</v>
          </cell>
          <cell r="BL251" t="str">
            <v>(84) 3231-8963</v>
          </cell>
          <cell r="BM251" t="str">
            <v>1</v>
          </cell>
          <cell r="BN251" t="str">
            <v>BANCO DO BRASIL S.A.</v>
          </cell>
          <cell r="BO251" t="str">
            <v>CONTA CORRENTE</v>
          </cell>
          <cell r="BP251" t="str">
            <v>1668-3</v>
          </cell>
          <cell r="BQ251" t="str">
            <v>7109-9</v>
          </cell>
          <cell r="BR251" t="str">
            <v>Não</v>
          </cell>
          <cell r="BS251">
            <v>0</v>
          </cell>
          <cell r="BT251" t="str">
            <v>Sim</v>
          </cell>
          <cell r="BU251" t="str">
            <v>BRASIL</v>
          </cell>
          <cell r="BV251" t="str">
            <v>POLÍCIA FEDERAL</v>
          </cell>
          <cell r="BW251" t="str">
            <v>FP803876</v>
          </cell>
          <cell r="BX251" t="str">
            <v>09/05/2016</v>
          </cell>
          <cell r="BY251" t="str">
            <v>08/05/2026</v>
          </cell>
        </row>
        <row r="252">
          <cell r="D252" t="str">
            <v>AILTON DE ANDRADE BENTO DE SOUZA</v>
          </cell>
          <cell r="E252" t="str">
            <v>AILTON DE ANDRADE BENTO DE SOUZA</v>
          </cell>
          <cell r="F252" t="str">
            <v>ATLETA</v>
          </cell>
          <cell r="G252" t="str">
            <v>HALTEROFILISMO</v>
          </cell>
          <cell r="H252" t="e">
            <v>#N/A</v>
          </cell>
          <cell r="I252">
            <v>43693</v>
          </cell>
          <cell r="J252">
            <v>43694</v>
          </cell>
          <cell r="K252">
            <v>43711</v>
          </cell>
          <cell r="L252">
            <v>43710</v>
          </cell>
          <cell r="M252" t="str">
            <v>Centro de Treinamento Paraolímpico Brasileiro</v>
          </cell>
          <cell r="N252" t="str">
            <v>São Paulo</v>
          </cell>
          <cell r="O252" t="str">
            <v>Aeroporto Internacional de Guarulhos</v>
          </cell>
          <cell r="P252" t="str">
            <v>Guarulhos</v>
          </cell>
          <cell r="Q252" t="str">
            <v>010.355.984-18</v>
          </cell>
          <cell r="R252" t="str">
            <v>2657161</v>
          </cell>
          <cell r="S252" t="str">
            <v>SSP</v>
          </cell>
          <cell r="T252" t="str">
            <v>PB</v>
          </cell>
          <cell r="U252" t="str">
            <v>07/06/1999</v>
          </cell>
          <cell r="V252" t="str">
            <v>AILTON</v>
          </cell>
          <cell r="W252" t="str">
            <v>DE ANDRADE BENTO DE SOUZA</v>
          </cell>
          <cell r="X252" t="str">
            <v>AILTON</v>
          </cell>
          <cell r="Y252" t="str">
            <v>MANOSANFI80@GMAIL.COM</v>
          </cell>
          <cell r="Z252" t="str">
            <v>07/03/1985</v>
          </cell>
          <cell r="AA252" t="str">
            <v>SOLTEIRO(A)</v>
          </cell>
          <cell r="AB252" t="str">
            <v>BRASIL</v>
          </cell>
          <cell r="AC252" t="str">
            <v>PB</v>
          </cell>
          <cell r="AD252" t="str">
            <v>MAMANGUAPE</v>
          </cell>
          <cell r="AE252" t="str">
            <v>MASCULINO</v>
          </cell>
          <cell r="AF252" t="str">
            <v>MARINES DE ANDRADE BENTO DE SOUZA</v>
          </cell>
          <cell r="AG252" t="str">
            <v>JOEL BENTO DE SOUZA</v>
          </cell>
          <cell r="AH252" t="str">
            <v>ORGANIZAÇÃO NÃO GOVERNAMENTAL BOTO CINZA/CLUBE DE JUDÔ ATALAIA NOVA</v>
          </cell>
          <cell r="AI252" t="str">
            <v>CAN</v>
          </cell>
          <cell r="AJ252" t="str">
            <v>JOSÉ ALBERTO OLIVEIRA</v>
          </cell>
          <cell r="AK252" t="str">
            <v>josealbertooliveira@hotmail.com</v>
          </cell>
          <cell r="AL252" t="str">
            <v>FJAIDAR@GMAIL.COM</v>
          </cell>
          <cell r="AM252" t="str">
            <v>COMITÊ PARALÍMPICO BRASILEIRO</v>
          </cell>
          <cell r="AN252" t="str">
            <v>FELIPE JOSE AIDAR MARTINS</v>
          </cell>
          <cell r="AO252" t="str">
            <v>80.0</v>
          </cell>
          <cell r="AP252" t="str">
            <v>1.75</v>
          </cell>
          <cell r="AQ252" t="str">
            <v>18835</v>
          </cell>
          <cell r="AR252" t="str">
            <v>ENSINO FUNDAMENTAL INCOMPLETO</v>
          </cell>
          <cell r="AS252" t="str">
            <v>115.80240.57-1</v>
          </cell>
          <cell r="AT252" t="str">
            <v/>
          </cell>
          <cell r="AU252" t="str">
            <v/>
          </cell>
          <cell r="AV252" t="str">
            <v>Sim</v>
          </cell>
          <cell r="AW252" t="str">
            <v>Sim</v>
          </cell>
          <cell r="AX252" t="str">
            <v>FISICA</v>
          </cell>
          <cell r="AY252" t="str">
            <v>Não</v>
          </cell>
          <cell r="AZ252" t="str">
            <v>Não</v>
          </cell>
          <cell r="BA252">
            <v>1</v>
          </cell>
          <cell r="BB252" t="str">
            <v>49.035-660</v>
          </cell>
          <cell r="BC252" t="str">
            <v>AV. POETA MÁRIO JORGE MENEZES VIEIRA</v>
          </cell>
          <cell r="BD252" t="str">
            <v>2228</v>
          </cell>
          <cell r="BE252" t="str">
            <v/>
          </cell>
          <cell r="BF252" t="str">
            <v>COROA DO MEIO</v>
          </cell>
          <cell r="BG252" t="str">
            <v>BRASIL</v>
          </cell>
          <cell r="BH252" t="str">
            <v>SE</v>
          </cell>
          <cell r="BI252" t="str">
            <v>ARACAJU</v>
          </cell>
          <cell r="BJ252" t="str">
            <v>AEROPORTO DE ARACAJU</v>
          </cell>
          <cell r="BK252" t="str">
            <v>(83) 98827-6802</v>
          </cell>
          <cell r="BL252" t="str">
            <v/>
          </cell>
          <cell r="BM252" t="str">
            <v>250</v>
          </cell>
          <cell r="BN252" t="str">
            <v>BANCO SCHAHIN S.A.</v>
          </cell>
          <cell r="BO252" t="str">
            <v>CONTA POUPANÇA</v>
          </cell>
          <cell r="BP252" t="str">
            <v>735</v>
          </cell>
          <cell r="BQ252" t="str">
            <v>327873</v>
          </cell>
          <cell r="BR252" t="str">
            <v>Não</v>
          </cell>
          <cell r="BS252">
            <v>0</v>
          </cell>
          <cell r="BT252" t="str">
            <v>Sim</v>
          </cell>
          <cell r="BU252" t="str">
            <v>BRASIL</v>
          </cell>
          <cell r="BV252" t="str">
            <v>POLÍCIA FEDERAL</v>
          </cell>
          <cell r="BW252" t="str">
            <v>FU747714</v>
          </cell>
          <cell r="BX252" t="str">
            <v>15/12/2017</v>
          </cell>
          <cell r="BY252" t="str">
            <v>14/12/2027</v>
          </cell>
        </row>
        <row r="253">
          <cell r="D253" t="str">
            <v>AMANDA APARECIDA SANTOS DE SOUSA</v>
          </cell>
          <cell r="E253" t="str">
            <v>AMANDA APARECIDA SANTOS DE SOUSA</v>
          </cell>
          <cell r="F253" t="str">
            <v>ATLETA</v>
          </cell>
          <cell r="G253" t="str">
            <v>HALTEROFILISMO</v>
          </cell>
          <cell r="H253" t="e">
            <v>#N/A</v>
          </cell>
          <cell r="I253">
            <v>43693</v>
          </cell>
          <cell r="J253">
            <v>43694</v>
          </cell>
          <cell r="K253">
            <v>43711</v>
          </cell>
          <cell r="L253">
            <v>43710</v>
          </cell>
          <cell r="M253" t="str">
            <v>Centro de Treinamento Paraolímpico Brasileiro</v>
          </cell>
          <cell r="N253" t="str">
            <v>São Paulo</v>
          </cell>
          <cell r="O253" t="str">
            <v>Aeroporto Internacional de Guarulhos</v>
          </cell>
          <cell r="P253" t="str">
            <v>Guarulhos</v>
          </cell>
          <cell r="Q253" t="str">
            <v>070.349.246-27</v>
          </cell>
          <cell r="R253" t="str">
            <v>362918119</v>
          </cell>
          <cell r="S253" t="str">
            <v>SSP</v>
          </cell>
          <cell r="T253" t="str">
            <v>SP</v>
          </cell>
          <cell r="U253" t="str">
            <v>30/10/2017</v>
          </cell>
          <cell r="V253" t="str">
            <v>AMANDA APARECIDA</v>
          </cell>
          <cell r="W253" t="str">
            <v>SANTOS DE SOUSA</v>
          </cell>
          <cell r="X253" t="str">
            <v>AMANDA APARECIDA</v>
          </cell>
          <cell r="Y253" t="str">
            <v>AMANDAAPSSOUSA@GMAIL.COM</v>
          </cell>
          <cell r="Z253" t="str">
            <v>09/09/1991</v>
          </cell>
          <cell r="AA253" t="str">
            <v>SOLTEIRO(A)</v>
          </cell>
          <cell r="AB253" t="str">
            <v>BRASIL</v>
          </cell>
          <cell r="AC253" t="str">
            <v>SP</v>
          </cell>
          <cell r="AD253" t="str">
            <v>SÃO PAULO</v>
          </cell>
          <cell r="AE253" t="str">
            <v>FEMININO</v>
          </cell>
          <cell r="AF253" t="str">
            <v>SONIA SEBASTIANA DOS SANTOS</v>
          </cell>
          <cell r="AG253" t="str">
            <v>ANTONIO JOSE DE SOUSA</v>
          </cell>
          <cell r="AH253" t="str">
            <v>CLUBE DESPORTIVO PARA DEFICIENTES DE UBERLÂNDIA</v>
          </cell>
          <cell r="AI253" t="str">
            <v>CDDU/UBERLANDIA</v>
          </cell>
          <cell r="AJ253" t="str">
            <v>ELIZETE ERNESTINA DE ARAUJO</v>
          </cell>
          <cell r="AK253" t="str">
            <v>ELIZETECDDUMG@GMAIL.COM</v>
          </cell>
          <cell r="AL253" t="str">
            <v>CDDUESPORTES@HOTMAIL.COM</v>
          </cell>
          <cell r="AM253" t="str">
            <v/>
          </cell>
          <cell r="AN253" t="str">
            <v>WEVERTON LIMA DOS SANTOS</v>
          </cell>
          <cell r="AO253" t="str">
            <v>73.0</v>
          </cell>
          <cell r="AP253" t="str">
            <v>1.52</v>
          </cell>
          <cell r="AQ253" t="str">
            <v>17739</v>
          </cell>
          <cell r="AR253" t="str">
            <v>ENSINO SUPERIOR INCOMPLETO</v>
          </cell>
          <cell r="AS253" t="str">
            <v>129.94461.10-4</v>
          </cell>
          <cell r="AT253" t="str">
            <v/>
          </cell>
          <cell r="AU253" t="str">
            <v/>
          </cell>
          <cell r="AV253" t="str">
            <v>Sim</v>
          </cell>
          <cell r="AW253" t="str">
            <v>Sim</v>
          </cell>
          <cell r="AX253" t="str">
            <v>FISICA</v>
          </cell>
          <cell r="AY253" t="str">
            <v>Não</v>
          </cell>
          <cell r="AZ253" t="str">
            <v>Sim</v>
          </cell>
          <cell r="BA253">
            <v>0</v>
          </cell>
          <cell r="BB253" t="str">
            <v>38.401-118</v>
          </cell>
          <cell r="BC253" t="str">
            <v>RUA TREVISO</v>
          </cell>
          <cell r="BD253" t="str">
            <v>140</v>
          </cell>
          <cell r="BE253" t="str">
            <v/>
          </cell>
          <cell r="BF253" t="str">
            <v>PRESIDENTE ROOSEVELT</v>
          </cell>
          <cell r="BG253" t="str">
            <v>BRASIL</v>
          </cell>
          <cell r="BH253" t="str">
            <v>MG</v>
          </cell>
          <cell r="BI253" t="str">
            <v>UBERLÂNDIA</v>
          </cell>
          <cell r="BJ253" t="str">
            <v>AEROPORTO DE UBERLÂNDIA / TEN. CEL. AV. CÉSAR BOMBONATO</v>
          </cell>
          <cell r="BK253" t="str">
            <v>(34) 99195-7917</v>
          </cell>
          <cell r="BL253" t="str">
            <v>(34) 3229-2018</v>
          </cell>
          <cell r="BM253" t="str">
            <v>104</v>
          </cell>
          <cell r="BN253" t="str">
            <v>CAIXA ECONÔMICA FEDERAL</v>
          </cell>
          <cell r="BO253" t="str">
            <v>CONTA POUPANÇA</v>
          </cell>
          <cell r="BP253" t="str">
            <v>1537</v>
          </cell>
          <cell r="BQ253" t="str">
            <v>31349-6</v>
          </cell>
          <cell r="BR253" t="str">
            <v>Não</v>
          </cell>
          <cell r="BS253">
            <v>0</v>
          </cell>
          <cell r="BT253" t="str">
            <v>Sim</v>
          </cell>
          <cell r="BU253" t="str">
            <v>BRASIL</v>
          </cell>
          <cell r="BV253" t="str">
            <v>POLÍCIA FEDERAL</v>
          </cell>
          <cell r="BW253" t="str">
            <v>FU254572</v>
          </cell>
          <cell r="BX253" t="str">
            <v>05/10/2017</v>
          </cell>
          <cell r="BY253" t="str">
            <v>04/10/2027</v>
          </cell>
        </row>
        <row r="254">
          <cell r="D254" t="str">
            <v>ÂNGELA FARIA TEIXEIRA</v>
          </cell>
          <cell r="E254" t="str">
            <v>ÂNGELA FARIA TEIXEIRA</v>
          </cell>
          <cell r="F254" t="str">
            <v>ATLETA</v>
          </cell>
          <cell r="G254" t="str">
            <v>HALTEROFILISMO</v>
          </cell>
          <cell r="H254" t="e">
            <v>#N/A</v>
          </cell>
          <cell r="I254">
            <v>43693</v>
          </cell>
          <cell r="J254">
            <v>43694</v>
          </cell>
          <cell r="K254">
            <v>43711</v>
          </cell>
          <cell r="L254">
            <v>43710</v>
          </cell>
          <cell r="M254" t="str">
            <v>Centro de Treinamento Paraolímpico Brasileiro</v>
          </cell>
          <cell r="N254" t="str">
            <v>São Paulo</v>
          </cell>
          <cell r="O254" t="str">
            <v>Aeroporto Internacional de Guarulhos</v>
          </cell>
          <cell r="P254" t="str">
            <v>Guarulhos</v>
          </cell>
          <cell r="Q254" t="str">
            <v>598.553.201-15</v>
          </cell>
          <cell r="R254" t="str">
            <v>MG-21.720.243</v>
          </cell>
          <cell r="S254" t="str">
            <v>PC</v>
          </cell>
          <cell r="T254" t="str">
            <v>MG</v>
          </cell>
          <cell r="U254" t="str">
            <v>29/01/2016</v>
          </cell>
          <cell r="V254" t="str">
            <v>ÂNGELA</v>
          </cell>
          <cell r="W254" t="str">
            <v>FARIA TEIXEIRA</v>
          </cell>
          <cell r="X254" t="str">
            <v/>
          </cell>
          <cell r="Y254" t="str">
            <v>ANGEL07LIEBE@HOTMAIL.COM</v>
          </cell>
          <cell r="Z254" t="str">
            <v>17/07/1969</v>
          </cell>
          <cell r="AA254" t="str">
            <v>SOLTEIRO(A)</v>
          </cell>
          <cell r="AB254" t="str">
            <v>BRASIL</v>
          </cell>
          <cell r="AC254" t="str">
            <v>MG</v>
          </cell>
          <cell r="AD254" t="str">
            <v>ITUIUTABA</v>
          </cell>
          <cell r="AE254" t="str">
            <v>FEMININO</v>
          </cell>
          <cell r="AF254" t="str">
            <v>JOVITA FERREIRA DE FARIA</v>
          </cell>
          <cell r="AG254" t="str">
            <v>SILVIO BRITO TEIXEIRA</v>
          </cell>
          <cell r="AH254" t="str">
            <v>CLUBE DESPORTIVO PARA DEFICIENTES DE UBERLÂNDIA</v>
          </cell>
          <cell r="AI254" t="str">
            <v>CDDU/UBERLANDIA</v>
          </cell>
          <cell r="AJ254" t="str">
            <v>ELIZETE ERNESTINA DE ARAUJO</v>
          </cell>
          <cell r="AK254" t="str">
            <v>ELIZETECDDUMG@GMAIL.COM</v>
          </cell>
          <cell r="AL254" t="str">
            <v>CDDUESPORTES@HOTMAIL.COM</v>
          </cell>
          <cell r="AM254" t="str">
            <v/>
          </cell>
          <cell r="AN254" t="str">
            <v>WEVERTON LIMA DOS SANTOS</v>
          </cell>
          <cell r="AO254" t="str">
            <v>0.0</v>
          </cell>
          <cell r="AP254" t="str">
            <v>0.0</v>
          </cell>
          <cell r="AQ254" t="str">
            <v>40780</v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>Sim</v>
          </cell>
          <cell r="AW254" t="str">
            <v>Sim</v>
          </cell>
          <cell r="AX254" t="str">
            <v>FISICA</v>
          </cell>
          <cell r="AY254" t="str">
            <v>Não</v>
          </cell>
          <cell r="AZ254" t="str">
            <v>Não</v>
          </cell>
          <cell r="BA254">
            <v>0</v>
          </cell>
          <cell r="BB254" t="str">
            <v>38.413-291</v>
          </cell>
          <cell r="BC254" t="str">
            <v>AV DIMAS MACHADO</v>
          </cell>
          <cell r="BD254" t="str">
            <v>620</v>
          </cell>
          <cell r="BE254" t="str">
            <v>BL E APT 42</v>
          </cell>
          <cell r="BF254" t="str">
            <v>TUBALINA</v>
          </cell>
          <cell r="BG254" t="str">
            <v>BRASIL</v>
          </cell>
          <cell r="BH254" t="str">
            <v>MG</v>
          </cell>
          <cell r="BI254" t="str">
            <v>UBERLÂNDIA</v>
          </cell>
          <cell r="BJ254" t="str">
            <v>AEROPORTO DE UBERLÂNDIA / TEN. CEL. AV. CÉSAR BOMBONATO</v>
          </cell>
          <cell r="BK254" t="str">
            <v>(34) 9239-9406</v>
          </cell>
          <cell r="BL254" t="str">
            <v/>
          </cell>
          <cell r="BM254" t="str">
            <v>104</v>
          </cell>
          <cell r="BN254" t="str">
            <v>CAIXA ECONÔMICA FEDERAL</v>
          </cell>
          <cell r="BO254" t="str">
            <v>CONTA POUPANÇA</v>
          </cell>
          <cell r="BP254" t="str">
            <v>1910-00</v>
          </cell>
          <cell r="BQ254" t="str">
            <v>37218-0</v>
          </cell>
          <cell r="BR254" t="str">
            <v>Não</v>
          </cell>
          <cell r="BS254">
            <v>0</v>
          </cell>
          <cell r="BT254" t="str">
            <v>Sim</v>
          </cell>
          <cell r="BU254" t="str">
            <v>BRASIL</v>
          </cell>
          <cell r="BV254" t="str">
            <v>POLÍCIA FEDERAL</v>
          </cell>
          <cell r="BW254" t="str">
            <v>FT842516</v>
          </cell>
          <cell r="BX254" t="str">
            <v>11/08/2017</v>
          </cell>
          <cell r="BY254" t="str">
            <v>10/08/2027</v>
          </cell>
        </row>
        <row r="255">
          <cell r="D255" t="str">
            <v>BRUNO PINHEIRO CARRA</v>
          </cell>
          <cell r="E255" t="str">
            <v>BRUNO PINHEIRO CARRA</v>
          </cell>
          <cell r="F255" t="str">
            <v>ATLETA</v>
          </cell>
          <cell r="G255" t="str">
            <v>HALTEROFILISMO</v>
          </cell>
          <cell r="H255" t="e">
            <v>#N/A</v>
          </cell>
          <cell r="I255">
            <v>43693</v>
          </cell>
          <cell r="J255">
            <v>43694</v>
          </cell>
          <cell r="K255">
            <v>43711</v>
          </cell>
          <cell r="L255">
            <v>43710</v>
          </cell>
          <cell r="M255" t="str">
            <v>Centro de Treinamento Paraolímpico Brasileiro</v>
          </cell>
          <cell r="N255" t="str">
            <v>São Paulo</v>
          </cell>
          <cell r="O255" t="str">
            <v>Aeroporto Internacional de Guarulhos</v>
          </cell>
          <cell r="P255" t="str">
            <v>Guarulhos</v>
          </cell>
          <cell r="Q255" t="str">
            <v>382.871.928-70</v>
          </cell>
          <cell r="R255" t="str">
            <v>34748611-3</v>
          </cell>
          <cell r="S255" t="str">
            <v>SSP</v>
          </cell>
          <cell r="T255" t="str">
            <v>SP</v>
          </cell>
          <cell r="U255" t="str">
            <v>20/09/2005</v>
          </cell>
          <cell r="V255" t="str">
            <v>BRUNO</v>
          </cell>
          <cell r="W255" t="str">
            <v>PINHEIRO CARRA</v>
          </cell>
          <cell r="X255" t="str">
            <v>BRUNO</v>
          </cell>
          <cell r="Y255" t="str">
            <v>BPCARRA@GMAIL.COM</v>
          </cell>
          <cell r="Z255" t="str">
            <v>20/01/1989</v>
          </cell>
          <cell r="AA255" t="str">
            <v>CASADO(A)</v>
          </cell>
          <cell r="AB255" t="str">
            <v>BRASIL</v>
          </cell>
          <cell r="AC255" t="str">
            <v>SP</v>
          </cell>
          <cell r="AD255" t="str">
            <v>SALTO</v>
          </cell>
          <cell r="AE255" t="str">
            <v>MASCULINO</v>
          </cell>
          <cell r="AF255" t="str">
            <v>VERA LUCIA PINHEIRO CARRA</v>
          </cell>
          <cell r="AG255" t="str">
            <v>LEONEL CARRA</v>
          </cell>
          <cell r="AH255" t="str">
            <v>ASSOCIAÇÃO ESPORTIVA DE APOIO AO ATLETA, PARATLETAS E ESPORTISTAS DE ITU E REGIÃO</v>
          </cell>
          <cell r="AI255" t="str">
            <v>AESA - ITU/SP</v>
          </cell>
          <cell r="AJ255" t="str">
            <v>EDMUR PESSOA</v>
          </cell>
          <cell r="AK255" t="str">
            <v>ed-mamute@uol.com.br</v>
          </cell>
          <cell r="AL255" t="str">
            <v>AESAITU@GMAIL.COM</v>
          </cell>
          <cell r="AM255" t="str">
            <v>COMITÊ PARALÍMPICO BRASILEIRO</v>
          </cell>
          <cell r="AN255" t="str">
            <v>VALDECIR LOPES DA SILVA</v>
          </cell>
          <cell r="AO255" t="str">
            <v>58.0</v>
          </cell>
          <cell r="AP255" t="str">
            <v>1.38</v>
          </cell>
          <cell r="AQ255" t="str">
            <v>11963</v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>Sim</v>
          </cell>
          <cell r="AW255" t="str">
            <v>Sim</v>
          </cell>
          <cell r="AX255" t="str">
            <v>FISICA</v>
          </cell>
          <cell r="AY255" t="str">
            <v>Não</v>
          </cell>
          <cell r="AZ255" t="str">
            <v>Não</v>
          </cell>
          <cell r="BA255">
            <v>0</v>
          </cell>
          <cell r="BB255" t="str">
            <v>13.327-360</v>
          </cell>
          <cell r="BC255" t="str">
            <v>RUA SÃO MATEUS</v>
          </cell>
          <cell r="BD255" t="str">
            <v>79</v>
          </cell>
          <cell r="BE255" t="str">
            <v>APTO 14 ROCHE</v>
          </cell>
          <cell r="BF255" t="str">
            <v>JD NOVA ERA</v>
          </cell>
          <cell r="BG255" t="str">
            <v>BRASIL</v>
          </cell>
          <cell r="BH255" t="str">
            <v>SP</v>
          </cell>
          <cell r="BI255" t="str">
            <v>SALTO</v>
          </cell>
          <cell r="BJ255" t="str">
            <v>AEROPORTO INTERNACIONAL DE VIRACOPOS/CAMPINAS</v>
          </cell>
          <cell r="BK255" t="str">
            <v>(11) 97433-8786</v>
          </cell>
          <cell r="BL255" t="str">
            <v>(11) 4028-0775</v>
          </cell>
          <cell r="BM255" t="str">
            <v>237</v>
          </cell>
          <cell r="BN255" t="str">
            <v>BANCO BRADESCO S.A.</v>
          </cell>
          <cell r="BO255" t="str">
            <v>CONTA CORRENTE</v>
          </cell>
          <cell r="BP255" t="str">
            <v>7384</v>
          </cell>
          <cell r="BQ255" t="str">
            <v>24835-5</v>
          </cell>
          <cell r="BR255" t="str">
            <v>Não</v>
          </cell>
          <cell r="BS255">
            <v>0</v>
          </cell>
          <cell r="BT255" t="str">
            <v>Sim</v>
          </cell>
          <cell r="BU255" t="str">
            <v>BRASIL</v>
          </cell>
          <cell r="BV255" t="str">
            <v>POLÍCIA FEDERAL</v>
          </cell>
          <cell r="BW255" t="str">
            <v>FX824070</v>
          </cell>
          <cell r="BX255" t="str">
            <v>04/01/2019</v>
          </cell>
          <cell r="BY255" t="str">
            <v>03/01/2029</v>
          </cell>
        </row>
        <row r="256">
          <cell r="D256" t="str">
            <v>CARLOS WILLIAMS RODRIGUES DA SILVA</v>
          </cell>
          <cell r="E256" t="str">
            <v>CARLOS WILLIAMS RODRIGUES DA SILVA</v>
          </cell>
          <cell r="F256" t="str">
            <v>TREINADOR</v>
          </cell>
          <cell r="G256" t="str">
            <v>HALTEROFILISMO</v>
          </cell>
          <cell r="H256" t="str">
            <v>CARLOS WILLIAMS RODRIGUES DA SILVA</v>
          </cell>
          <cell r="I256">
            <v>43693</v>
          </cell>
          <cell r="J256">
            <v>43694</v>
          </cell>
          <cell r="K256">
            <v>43711</v>
          </cell>
          <cell r="L256">
            <v>43710</v>
          </cell>
          <cell r="M256" t="str">
            <v>Centro de Treinamento Paraolímpico Brasileiro</v>
          </cell>
          <cell r="N256" t="str">
            <v>São Paulo</v>
          </cell>
          <cell r="O256" t="str">
            <v>Aeroporto Internacional de Guarulhos</v>
          </cell>
          <cell r="P256" t="str">
            <v>Guarulhos</v>
          </cell>
          <cell r="Q256" t="str">
            <v>634.610.214-15</v>
          </cell>
          <cell r="R256" t="str">
            <v>971917</v>
          </cell>
          <cell r="S256" t="str">
            <v>SSP</v>
          </cell>
          <cell r="T256" t="str">
            <v>RN</v>
          </cell>
          <cell r="U256" t="str">
            <v>07/11/1996</v>
          </cell>
          <cell r="V256" t="str">
            <v>CARLOS WILLIAMS</v>
          </cell>
          <cell r="W256" t="str">
            <v>RODRIGUES DA SILVA</v>
          </cell>
          <cell r="X256" t="str">
            <v>CARLOS WILLIAMS</v>
          </cell>
          <cell r="Y256" t="str">
            <v>WILLIAMSECARLOS@HOTMAIL.COM</v>
          </cell>
          <cell r="Z256" t="str">
            <v>13/08/1968</v>
          </cell>
          <cell r="AA256" t="str">
            <v>SOLTEIRO(A)</v>
          </cell>
          <cell r="AB256" t="str">
            <v>BRASIL</v>
          </cell>
          <cell r="AC256" t="str">
            <v>RN</v>
          </cell>
          <cell r="AD256" t="str">
            <v>NATAL</v>
          </cell>
          <cell r="AE256" t="str">
            <v>MASCULINO</v>
          </cell>
          <cell r="AF256" t="str">
            <v>FRANCISCA MOURA DA SILVA</v>
          </cell>
          <cell r="AG256" t="str">
            <v>JOSE RODRIGUES DA SILVA</v>
          </cell>
          <cell r="AH256" t="str">
            <v>SOCIEDADE AMIGOS DO DEFICIENTE FÍSICO DO RN</v>
          </cell>
          <cell r="AI256" t="str">
            <v>SADEF-RN</v>
          </cell>
          <cell r="AJ256" t="str">
            <v>TERCIO BARRETO RAMOS TINOCO</v>
          </cell>
          <cell r="AK256" t="str">
            <v>TERCIOTINOCO@HOTMAIL.COM</v>
          </cell>
          <cell r="AL256" t="str">
            <v>SADEFRN@TERRA.COM.BR</v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/>
          </cell>
          <cell r="AR256" t="str">
            <v>PÓS-GRADUAÇÃO COMPLETA</v>
          </cell>
          <cell r="AS256" t="str">
            <v>123.43740.87-0</v>
          </cell>
          <cell r="AT256" t="str">
            <v>CREF-G/RN 772</v>
          </cell>
          <cell r="AU256" t="str">
            <v/>
          </cell>
          <cell r="AV256" t="str">
            <v>Sim</v>
          </cell>
          <cell r="AW256" t="str">
            <v>Não</v>
          </cell>
          <cell r="AX256" t="str">
            <v/>
          </cell>
          <cell r="AY256" t="str">
            <v>Não</v>
          </cell>
          <cell r="AZ256" t="str">
            <v>Não</v>
          </cell>
          <cell r="BA256">
            <v>0</v>
          </cell>
          <cell r="BB256" t="str">
            <v>59.062-195</v>
          </cell>
          <cell r="BC256" t="str">
            <v>AV. AMINTAS BARROS, 1480</v>
          </cell>
          <cell r="BD256" t="str">
            <v>1480</v>
          </cell>
          <cell r="BE256" t="str">
            <v>TORRE LIBRA, APARTAMENTO 1002</v>
          </cell>
          <cell r="BF256" t="str">
            <v>NOSSA SENHORA DE NAZARE</v>
          </cell>
          <cell r="BG256" t="str">
            <v>BRASIL</v>
          </cell>
          <cell r="BH256" t="str">
            <v>RN</v>
          </cell>
          <cell r="BI256" t="str">
            <v>NATAL</v>
          </cell>
          <cell r="BJ256" t="str">
            <v>AEROPORTO INTERNACIONAL DE NATAL / AUGUSTO SEVERO</v>
          </cell>
          <cell r="BK256" t="str">
            <v>(84) 99413-4540</v>
          </cell>
          <cell r="BL256" t="str">
            <v>(84) 3213-5335</v>
          </cell>
          <cell r="BM256" t="str">
            <v>104</v>
          </cell>
          <cell r="BN256" t="str">
            <v>CAIXA ECONÔMICA FEDERAL</v>
          </cell>
          <cell r="BO256" t="str">
            <v>CONTA POUPANÇA</v>
          </cell>
          <cell r="BP256" t="str">
            <v>0035</v>
          </cell>
          <cell r="BQ256" t="str">
            <v>00183536-2</v>
          </cell>
          <cell r="BR256" t="str">
            <v>Sim</v>
          </cell>
          <cell r="BS256">
            <v>2</v>
          </cell>
          <cell r="BT256" t="str">
            <v>Sim</v>
          </cell>
          <cell r="BU256" t="str">
            <v>BRASIL</v>
          </cell>
          <cell r="BV256" t="str">
            <v>POLÍCIA FEDERAL</v>
          </cell>
          <cell r="BW256" t="str">
            <v>FU930938</v>
          </cell>
          <cell r="BX256" t="str">
            <v>15/01/2018</v>
          </cell>
          <cell r="BY256" t="str">
            <v>14/01/2028</v>
          </cell>
        </row>
        <row r="257">
          <cell r="D257" t="str">
            <v>CHRISTIAN DIVINO PORTEIRO</v>
          </cell>
          <cell r="E257" t="str">
            <v>CHRISTIAN DIVINO PORTEIRO</v>
          </cell>
          <cell r="F257" t="str">
            <v>ATLETA</v>
          </cell>
          <cell r="G257" t="str">
            <v>HALTEROFILISMO</v>
          </cell>
          <cell r="H257" t="e">
            <v>#N/A</v>
          </cell>
          <cell r="I257">
            <v>43693</v>
          </cell>
          <cell r="J257">
            <v>43694</v>
          </cell>
          <cell r="K257">
            <v>43711</v>
          </cell>
          <cell r="L257">
            <v>43710</v>
          </cell>
          <cell r="M257" t="str">
            <v>Centro de Treinamento Paraolímpico Brasileiro</v>
          </cell>
          <cell r="N257" t="str">
            <v>São Paulo</v>
          </cell>
          <cell r="O257" t="str">
            <v>Aeroporto Internacional de Guarulhos</v>
          </cell>
          <cell r="P257" t="str">
            <v>Guarulhos</v>
          </cell>
          <cell r="Q257" t="str">
            <v>156.682.388-90</v>
          </cell>
          <cell r="R257" t="str">
            <v>25222664-1</v>
          </cell>
          <cell r="S257" t="str">
            <v>SSP</v>
          </cell>
          <cell r="T257" t="str">
            <v>SP</v>
          </cell>
          <cell r="U257" t="str">
            <v>10/02/1992</v>
          </cell>
          <cell r="V257" t="str">
            <v>CHRISTIAN DIVINO</v>
          </cell>
          <cell r="W257" t="str">
            <v>PORTEIRO</v>
          </cell>
          <cell r="X257" t="str">
            <v>CHRISTIAN DIVINO</v>
          </cell>
          <cell r="Y257" t="str">
            <v>CHRISTIAN.PORTEIRO@IG.COM.BR</v>
          </cell>
          <cell r="Z257" t="str">
            <v>20/10/1977</v>
          </cell>
          <cell r="AA257" t="str">
            <v>CASADO(A)</v>
          </cell>
          <cell r="AB257" t="str">
            <v>BRASIL</v>
          </cell>
          <cell r="AC257" t="str">
            <v>SP</v>
          </cell>
          <cell r="AD257" t="str">
            <v>CAMPINAS</v>
          </cell>
          <cell r="AE257" t="str">
            <v>MASCULINO</v>
          </cell>
          <cell r="AF257" t="str">
            <v>MARINA ANA PORTEIRO</v>
          </cell>
          <cell r="AG257" t="str">
            <v>DIVINO MORENO PORTEIRO</v>
          </cell>
          <cell r="AH257" t="str">
            <v>ASSOCIAÇÃO ESPORTIVA DE APOIO AO ATLETA, PARATLETAS E ESPORTISTAS DE ITU E REGIÃO</v>
          </cell>
          <cell r="AI257" t="str">
            <v>AESA - ITU/SP</v>
          </cell>
          <cell r="AJ257" t="str">
            <v>EDMUR PESSOA</v>
          </cell>
          <cell r="AK257" t="str">
            <v>ed-mamute@uol.com.br</v>
          </cell>
          <cell r="AL257" t="str">
            <v>AESAITU@GMAIL.COM</v>
          </cell>
          <cell r="AM257" t="str">
            <v>COMITÊ PARALÍMPICO BRASILEIRO</v>
          </cell>
          <cell r="AN257" t="str">
            <v>VALDECIR LOPES DA SILVA</v>
          </cell>
          <cell r="AO257" t="str">
            <v>11.5</v>
          </cell>
          <cell r="AP257" t="str">
            <v>1.7</v>
          </cell>
          <cell r="AQ257" t="str">
            <v>16263</v>
          </cell>
          <cell r="AR257" t="str">
            <v>ENSINO MÉDIO COMPLETO</v>
          </cell>
          <cell r="AS257" t="str">
            <v/>
          </cell>
          <cell r="AT257" t="str">
            <v/>
          </cell>
          <cell r="AU257" t="str">
            <v/>
          </cell>
          <cell r="AV257" t="str">
            <v>Sim</v>
          </cell>
          <cell r="AW257" t="str">
            <v>Sim</v>
          </cell>
          <cell r="AX257" t="str">
            <v>FISICA</v>
          </cell>
          <cell r="AY257" t="str">
            <v>Não</v>
          </cell>
          <cell r="AZ257" t="str">
            <v>Não</v>
          </cell>
          <cell r="BA257">
            <v>0</v>
          </cell>
          <cell r="BB257" t="str">
            <v>18.077-535</v>
          </cell>
          <cell r="BC257" t="str">
            <v>RUA ORDALIA ALBINO ROSEIRA, 208</v>
          </cell>
          <cell r="BD257" t="str">
            <v>208</v>
          </cell>
          <cell r="BE257" t="str">
            <v/>
          </cell>
          <cell r="BF257" t="str">
            <v>JD SANTA CLAUDIA</v>
          </cell>
          <cell r="BG257" t="str">
            <v>BRASIL</v>
          </cell>
          <cell r="BH257" t="str">
            <v>SP</v>
          </cell>
          <cell r="BI257" t="str">
            <v>SOROCABA</v>
          </cell>
          <cell r="BJ257" t="str">
            <v>AEROPORTO INTERNACIONAL DE VIRACOPOS/CAMPINAS</v>
          </cell>
          <cell r="BK257" t="str">
            <v>(15) 9719-4074</v>
          </cell>
          <cell r="BL257" t="str">
            <v>(15) 3239-3527</v>
          </cell>
          <cell r="BM257" t="str">
            <v>246</v>
          </cell>
          <cell r="BN257" t="str">
            <v>BANCO ABC BRASIL S.A.</v>
          </cell>
          <cell r="BO257" t="str">
            <v>CONTA CORRENTE</v>
          </cell>
          <cell r="BP257" t="str">
            <v>0995-4</v>
          </cell>
          <cell r="BQ257" t="str">
            <v>10000-5</v>
          </cell>
          <cell r="BR257" t="str">
            <v>Não</v>
          </cell>
          <cell r="BS257">
            <v>0</v>
          </cell>
          <cell r="BT257" t="str">
            <v>Sim</v>
          </cell>
          <cell r="BU257" t="str">
            <v>BRASIL</v>
          </cell>
          <cell r="BV257" t="str">
            <v>POLÍCIA FEDERAL</v>
          </cell>
          <cell r="BW257" t="str">
            <v>F0793291</v>
          </cell>
          <cell r="BX257" t="str">
            <v>16/11/2015</v>
          </cell>
          <cell r="BY257" t="str">
            <v>15/11/2025</v>
          </cell>
        </row>
        <row r="258">
          <cell r="D258" t="str">
            <v>ELIZETE ERNESTINA DE ARAUJO</v>
          </cell>
          <cell r="E258" t="str">
            <v>ELIZETE ERNESTINA DE ARAUJO</v>
          </cell>
          <cell r="F258" t="str">
            <v>ATLETA</v>
          </cell>
          <cell r="G258" t="str">
            <v>HALTEROFILISMO</v>
          </cell>
          <cell r="H258" t="e">
            <v>#N/A</v>
          </cell>
          <cell r="I258">
            <v>43693</v>
          </cell>
          <cell r="J258">
            <v>43694</v>
          </cell>
          <cell r="K258">
            <v>43711</v>
          </cell>
          <cell r="L258">
            <v>43710</v>
          </cell>
          <cell r="M258" t="str">
            <v>Centro de Treinamento Paraolímpico Brasileiro</v>
          </cell>
          <cell r="N258" t="str">
            <v>São Paulo</v>
          </cell>
          <cell r="O258" t="str">
            <v>Aeroporto Internacional de Guarulhos</v>
          </cell>
          <cell r="P258" t="str">
            <v>Guarulhos</v>
          </cell>
          <cell r="Q258" t="str">
            <v>012.226.446-06</v>
          </cell>
          <cell r="R258" t="str">
            <v>MG-7.661.307</v>
          </cell>
          <cell r="S258" t="str">
            <v>PC</v>
          </cell>
          <cell r="T258" t="str">
            <v>MG</v>
          </cell>
          <cell r="U258" t="str">
            <v>15/02/2017</v>
          </cell>
          <cell r="V258" t="str">
            <v>ELIZETE</v>
          </cell>
          <cell r="W258" t="str">
            <v>ERNESTINA DE ARAUJO</v>
          </cell>
          <cell r="X258" t="str">
            <v>ELIZETE</v>
          </cell>
          <cell r="Y258" t="str">
            <v>ELIZETECDDUMG@GMAIL.COM</v>
          </cell>
          <cell r="Z258" t="str">
            <v>24/03/1975</v>
          </cell>
          <cell r="AA258" t="str">
            <v>SOLTEIRO(A)</v>
          </cell>
          <cell r="AB258" t="str">
            <v>BRASIL</v>
          </cell>
          <cell r="AC258" t="str">
            <v>MG</v>
          </cell>
          <cell r="AD258" t="str">
            <v>UBERLÂNDIA</v>
          </cell>
          <cell r="AE258" t="str">
            <v>FEMININO</v>
          </cell>
          <cell r="AF258" t="str">
            <v>OLICIA ELIAS DA SILVA</v>
          </cell>
          <cell r="AG258" t="str">
            <v>ELIAS FERNANDES DE ARAUJO</v>
          </cell>
          <cell r="AH258" t="str">
            <v>CLUBE DESPORTIVO PARA DEFICIENTES DE UBERLÂNDIA</v>
          </cell>
          <cell r="AI258" t="str">
            <v>CDDU/UBERLANDIA</v>
          </cell>
          <cell r="AJ258" t="str">
            <v>ELIZETE ERNESTINA DE ARAUJO</v>
          </cell>
          <cell r="AK258" t="str">
            <v>ELIZETECDDUMG@GMAIL.COM</v>
          </cell>
          <cell r="AL258" t="str">
            <v>CDDUESPORTES@HOTMAIL.COM</v>
          </cell>
          <cell r="AM258" t="str">
            <v/>
          </cell>
          <cell r="AN258" t="str">
            <v>WEVERTON LIMA DOS SANTOS</v>
          </cell>
          <cell r="AO258" t="str">
            <v>78.0</v>
          </cell>
          <cell r="AP258" t="str">
            <v>1.56</v>
          </cell>
          <cell r="AQ258" t="str">
            <v>20791</v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>Sim</v>
          </cell>
          <cell r="AW258" t="str">
            <v>Sim</v>
          </cell>
          <cell r="AX258" t="str">
            <v>FISICA</v>
          </cell>
          <cell r="AY258" t="str">
            <v>Não</v>
          </cell>
          <cell r="AZ258" t="str">
            <v>Não</v>
          </cell>
          <cell r="BA258">
            <v>0</v>
          </cell>
          <cell r="BB258" t="str">
            <v>38.400-636</v>
          </cell>
          <cell r="BC258" t="str">
            <v>RUA ANTONIO CRESCENCIO</v>
          </cell>
          <cell r="BD258" t="str">
            <v>201</v>
          </cell>
          <cell r="BE258" t="str">
            <v>CASA 01</v>
          </cell>
          <cell r="BF258" t="str">
            <v>BOM JESUS</v>
          </cell>
          <cell r="BG258" t="str">
            <v>BRASIL</v>
          </cell>
          <cell r="BH258" t="str">
            <v>MG</v>
          </cell>
          <cell r="BI258" t="str">
            <v>UBERLÂNDIA</v>
          </cell>
          <cell r="BJ258" t="str">
            <v>AEROPORTO DE UBERLÂNDIA / TEN. CEL. AV. CÉSAR BOMBONATO</v>
          </cell>
          <cell r="BK258" t="str">
            <v>(34) 99173-8557</v>
          </cell>
          <cell r="BL258" t="str">
            <v>(34) 99173-8557</v>
          </cell>
          <cell r="BM258" t="str">
            <v>104</v>
          </cell>
          <cell r="BN258" t="str">
            <v>CAIXA ECONÔMICA FEDERAL</v>
          </cell>
          <cell r="BO258" t="str">
            <v>CONTA POUPANÇA</v>
          </cell>
          <cell r="BP258" t="str">
            <v>191-0</v>
          </cell>
          <cell r="BQ258" t="str">
            <v>19921-6</v>
          </cell>
          <cell r="BR258" t="str">
            <v>Sim</v>
          </cell>
          <cell r="BS258">
            <v>1</v>
          </cell>
          <cell r="BT258" t="str">
            <v>Sim</v>
          </cell>
          <cell r="BU258" t="str">
            <v>BRASIL</v>
          </cell>
          <cell r="BV258" t="str">
            <v>POLÍCIA FEDERAL</v>
          </cell>
          <cell r="BW258" t="str">
            <v>FS818068</v>
          </cell>
          <cell r="BX258" t="str">
            <v>27/03/2017</v>
          </cell>
          <cell r="BY258" t="str">
            <v>26/03/2027</v>
          </cell>
        </row>
        <row r="259">
          <cell r="D259" t="str">
            <v>EMILENE ROSA ALVES DOS SANTOS</v>
          </cell>
          <cell r="E259" t="str">
            <v>EMILENE ROSA ALVES DOS SANTOS</v>
          </cell>
          <cell r="F259" t="str">
            <v>AUXILIAR TÉCNICO</v>
          </cell>
          <cell r="G259" t="str">
            <v>HALTEROFILISMO</v>
          </cell>
          <cell r="H259" t="e">
            <v>#N/A</v>
          </cell>
          <cell r="I259">
            <v>43693</v>
          </cell>
          <cell r="J259">
            <v>43694</v>
          </cell>
          <cell r="K259">
            <v>43711</v>
          </cell>
          <cell r="L259">
            <v>43710</v>
          </cell>
          <cell r="M259" t="str">
            <v>Centro de Treinamento Paraolímpico Brasileiro</v>
          </cell>
          <cell r="N259" t="str">
            <v>São Paulo</v>
          </cell>
          <cell r="O259" t="str">
            <v>Aeroporto Internacional de Guarulhos</v>
          </cell>
          <cell r="P259" t="str">
            <v>Guarulhos</v>
          </cell>
          <cell r="Q259" t="str">
            <v>035.258.456-42</v>
          </cell>
          <cell r="R259" t="str">
            <v>MG-7.108.706</v>
          </cell>
          <cell r="S259" t="str">
            <v>PC</v>
          </cell>
          <cell r="T259" t="str">
            <v>MG</v>
          </cell>
          <cell r="U259" t="str">
            <v>01/10/2008</v>
          </cell>
          <cell r="V259" t="str">
            <v>EMILENE ROSA</v>
          </cell>
          <cell r="W259" t="str">
            <v>ALVES DOS SANTOS</v>
          </cell>
          <cell r="X259" t="str">
            <v>EMILENE ROSA</v>
          </cell>
          <cell r="Y259" t="str">
            <v>EMILENEROSA@HOTMAIL.COM</v>
          </cell>
          <cell r="Z259" t="str">
            <v>08/01/1979</v>
          </cell>
          <cell r="AA259" t="str">
            <v>CASADO(A)</v>
          </cell>
          <cell r="AB259" t="str">
            <v>BRASIL</v>
          </cell>
          <cell r="AC259" t="str">
            <v>MG</v>
          </cell>
          <cell r="AD259" t="str">
            <v>UBERLÂNDIA</v>
          </cell>
          <cell r="AE259" t="str">
            <v>FEMININO</v>
          </cell>
          <cell r="AF259" t="str">
            <v>MARIA DE LOURDES ROSA ALVES</v>
          </cell>
          <cell r="AG259" t="str">
            <v>ODAIR ALVES DA SILVA</v>
          </cell>
          <cell r="AH259" t="str">
            <v>CLUBE DESPORTIVO PARA DEFICIENTES DE UBERLÂNDIA</v>
          </cell>
          <cell r="AI259" t="str">
            <v>CDDU/UBERLANDIA</v>
          </cell>
          <cell r="AJ259" t="str">
            <v>ELIZETE ERNESTINA DE ARAUJO</v>
          </cell>
          <cell r="AK259" t="str">
            <v>ELIZETECDDUMG@GMAIL.COM</v>
          </cell>
          <cell r="AL259" t="str">
            <v>CDDUESPORTES@HOTMAIL.COM</v>
          </cell>
          <cell r="AM259" t="str">
            <v>COMITÊ PARALÍMPICO BRASILEIRO</v>
          </cell>
          <cell r="AN259" t="str">
            <v/>
          </cell>
          <cell r="AO259" t="str">
            <v>0.0</v>
          </cell>
          <cell r="AP259" t="str">
            <v>0.0</v>
          </cell>
          <cell r="AQ259" t="str">
            <v/>
          </cell>
          <cell r="AR259" t="str">
            <v/>
          </cell>
          <cell r="AS259" t="str">
            <v>129.75215.98-5</v>
          </cell>
          <cell r="AT259" t="str">
            <v/>
          </cell>
          <cell r="AU259" t="str">
            <v/>
          </cell>
          <cell r="AV259" t="str">
            <v>Sim</v>
          </cell>
          <cell r="AW259" t="str">
            <v>Não</v>
          </cell>
          <cell r="AX259" t="str">
            <v/>
          </cell>
          <cell r="AY259" t="str">
            <v>Não</v>
          </cell>
          <cell r="AZ259" t="str">
            <v>Não</v>
          </cell>
          <cell r="BA259">
            <v>0</v>
          </cell>
          <cell r="BB259" t="str">
            <v>38.408-186</v>
          </cell>
          <cell r="BC259" t="str">
            <v>AV. FRANCISCO RIBEIRO</v>
          </cell>
          <cell r="BD259" t="str">
            <v>1970</v>
          </cell>
          <cell r="BE259" t="str">
            <v/>
          </cell>
          <cell r="BF259" t="str">
            <v>SANTA MONICA</v>
          </cell>
          <cell r="BG259" t="str">
            <v>BRASIL</v>
          </cell>
          <cell r="BH259" t="str">
            <v>MG</v>
          </cell>
          <cell r="BI259" t="str">
            <v>UBERLÂNDIA</v>
          </cell>
          <cell r="BJ259" t="str">
            <v>AEROPORTO DE UBERLÂNDIA / TEN. CEL. AV. CÉSAR BOMBONATO</v>
          </cell>
          <cell r="BK259" t="str">
            <v>(34) 9124-1757</v>
          </cell>
          <cell r="BL259" t="str">
            <v>(34) 3216-4108</v>
          </cell>
          <cell r="BM259" t="str">
            <v>1</v>
          </cell>
          <cell r="BN259" t="str">
            <v>BANCO DO BRASIL S.A.</v>
          </cell>
          <cell r="BO259" t="str">
            <v>CONTA CORRENTE</v>
          </cell>
          <cell r="BP259" t="str">
            <v>0098-1</v>
          </cell>
          <cell r="BQ259" t="str">
            <v>32231-8</v>
          </cell>
          <cell r="BR259" t="str">
            <v>Sim</v>
          </cell>
          <cell r="BS259">
            <v>2</v>
          </cell>
          <cell r="BT259" t="str">
            <v>Sim</v>
          </cell>
          <cell r="BU259" t="str">
            <v>BRASIL</v>
          </cell>
          <cell r="BV259" t="str">
            <v>POLÍCIA FEDERAL</v>
          </cell>
          <cell r="BW259" t="str">
            <v>FX288300</v>
          </cell>
          <cell r="BX259" t="str">
            <v>25/10/2018</v>
          </cell>
          <cell r="BY259" t="str">
            <v>24/10/2028</v>
          </cell>
        </row>
        <row r="260">
          <cell r="D260" t="str">
            <v>EVANIO RODRIGUES DA SILVA</v>
          </cell>
          <cell r="E260" t="str">
            <v>EVANIO RODRIGUES DA SILVA</v>
          </cell>
          <cell r="F260" t="str">
            <v>ATLETA</v>
          </cell>
          <cell r="G260" t="str">
            <v>HALTEROFILISMO</v>
          </cell>
          <cell r="H260" t="e">
            <v>#N/A</v>
          </cell>
          <cell r="I260">
            <v>43693</v>
          </cell>
          <cell r="J260">
            <v>43694</v>
          </cell>
          <cell r="K260">
            <v>43711</v>
          </cell>
          <cell r="L260">
            <v>43710</v>
          </cell>
          <cell r="M260" t="str">
            <v>Centro de Treinamento Paraolímpico Brasileiro</v>
          </cell>
          <cell r="N260" t="str">
            <v>São Paulo</v>
          </cell>
          <cell r="O260" t="str">
            <v>Aeroporto Internacional de Guarulhos</v>
          </cell>
          <cell r="P260" t="str">
            <v>Guarulhos</v>
          </cell>
          <cell r="Q260" t="str">
            <v>011.741.895-17</v>
          </cell>
          <cell r="R260" t="str">
            <v>53.057.787-2</v>
          </cell>
          <cell r="S260" t="str">
            <v>SSP</v>
          </cell>
          <cell r="T260" t="str">
            <v>SP</v>
          </cell>
          <cell r="U260" t="str">
            <v>04/10/2011</v>
          </cell>
          <cell r="V260" t="str">
            <v>EVANIO</v>
          </cell>
          <cell r="W260" t="str">
            <v>RODRIGUES DA SILVA</v>
          </cell>
          <cell r="X260" t="str">
            <v>EVANIO</v>
          </cell>
          <cell r="Y260" t="str">
            <v>EVANIO.GLADIATOR@GMAIL.COM</v>
          </cell>
          <cell r="Z260" t="str">
            <v>02/09/1984</v>
          </cell>
          <cell r="AA260" t="str">
            <v>SOLTEIRO(A)</v>
          </cell>
          <cell r="AB260" t="str">
            <v>BRASIL</v>
          </cell>
          <cell r="AC260" t="str">
            <v>BA</v>
          </cell>
          <cell r="AD260" t="str">
            <v>CÍCERO DANTAS</v>
          </cell>
          <cell r="AE260" t="str">
            <v>MASCULINO</v>
          </cell>
          <cell r="AF260" t="str">
            <v>JOANA REGINA RODRIGUES NOVA SILVA</v>
          </cell>
          <cell r="AG260" t="str">
            <v>JOSE PEREIRA DA SILVA IRMAO</v>
          </cell>
          <cell r="AH260" t="str">
            <v>ASSOCIAÇÃO ESPORTIVA DE APOIO AO ATLETA, PARATLETAS E ESPORTISTAS DE ITU E REGIÃO</v>
          </cell>
          <cell r="AI260" t="str">
            <v>AESA - ITU/SP</v>
          </cell>
          <cell r="AJ260" t="str">
            <v>EDMUR PESSOA</v>
          </cell>
          <cell r="AK260" t="str">
            <v>ed-mamute@uol.com.br</v>
          </cell>
          <cell r="AL260" t="str">
            <v>AESAITU@GMAIL.COM</v>
          </cell>
          <cell r="AM260" t="str">
            <v>COMITÊ PARALÍMPICO BRASILEIRO</v>
          </cell>
          <cell r="AN260" t="str">
            <v>VALDECIR LOPES DA SILVA</v>
          </cell>
          <cell r="AO260" t="str">
            <v>80.0</v>
          </cell>
          <cell r="AP260" t="str">
            <v>1.71</v>
          </cell>
          <cell r="AQ260" t="str">
            <v>14430</v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>Sim</v>
          </cell>
          <cell r="AW260" t="str">
            <v>Sim</v>
          </cell>
          <cell r="AX260" t="str">
            <v>FISICA</v>
          </cell>
          <cell r="AY260" t="str">
            <v>Não</v>
          </cell>
          <cell r="AZ260" t="str">
            <v>Não</v>
          </cell>
          <cell r="BA260">
            <v>0</v>
          </cell>
          <cell r="BB260" t="str">
            <v>13.348-410</v>
          </cell>
          <cell r="BC260" t="str">
            <v>RUA OSCAR RIBEIRA</v>
          </cell>
          <cell r="BD260" t="str">
            <v>77</v>
          </cell>
          <cell r="BE260" t="str">
            <v/>
          </cell>
          <cell r="BF260" t="str">
            <v>MORADA DO SOL</v>
          </cell>
          <cell r="BG260" t="str">
            <v>BRASIL</v>
          </cell>
          <cell r="BH260" t="str">
            <v>SP</v>
          </cell>
          <cell r="BI260" t="str">
            <v>INDAIATUBA</v>
          </cell>
          <cell r="BJ260" t="str">
            <v>AEROPORTO INTERNACIONAL DE VIRACOPOS/CAMPINAS</v>
          </cell>
          <cell r="BK260" t="str">
            <v>(75) 9877-6628</v>
          </cell>
          <cell r="BL260" t="str">
            <v>(19) 8875-9690</v>
          </cell>
          <cell r="BM260" t="str">
            <v>104</v>
          </cell>
          <cell r="BN260" t="str">
            <v>CAIXA ECONÔMICA FEDERAL</v>
          </cell>
          <cell r="BO260" t="str">
            <v>CONTA POUPANÇA</v>
          </cell>
          <cell r="BP260" t="str">
            <v>2996</v>
          </cell>
          <cell r="BQ260" t="str">
            <v>00010929-4</v>
          </cell>
          <cell r="BR260" t="str">
            <v>Não</v>
          </cell>
          <cell r="BS260">
            <v>0</v>
          </cell>
          <cell r="BT260" t="str">
            <v>Sim</v>
          </cell>
          <cell r="BU260" t="str">
            <v>BRASIL</v>
          </cell>
          <cell r="BV260" t="str">
            <v>POLÍCIA FEDERAL</v>
          </cell>
          <cell r="BW260" t="str">
            <v>FP552990</v>
          </cell>
          <cell r="BX260" t="str">
            <v>04/04/2016</v>
          </cell>
          <cell r="BY260" t="str">
            <v>03/04/2026</v>
          </cell>
        </row>
        <row r="261">
          <cell r="D261" t="str">
            <v>EZEQUIEL DE SOUZA CORREA</v>
          </cell>
          <cell r="E261" t="str">
            <v>EZEQUIEL DE SOUZA CORREA</v>
          </cell>
          <cell r="F261" t="str">
            <v>ATLETA</v>
          </cell>
          <cell r="G261" t="str">
            <v>HALTEROFILISMO</v>
          </cell>
          <cell r="H261" t="e">
            <v>#N/A</v>
          </cell>
          <cell r="I261">
            <v>43693</v>
          </cell>
          <cell r="J261">
            <v>43694</v>
          </cell>
          <cell r="K261">
            <v>43711</v>
          </cell>
          <cell r="L261">
            <v>43710</v>
          </cell>
          <cell r="M261" t="str">
            <v>Centro de Treinamento Paraolímpico Brasileiro</v>
          </cell>
          <cell r="N261" t="str">
            <v>São Paulo</v>
          </cell>
          <cell r="O261" t="str">
            <v>Aeroporto Internacional de Guarulhos</v>
          </cell>
          <cell r="P261" t="str">
            <v>Guarulhos</v>
          </cell>
          <cell r="Q261" t="str">
            <v>057.715.919-47</v>
          </cell>
          <cell r="R261" t="str">
            <v>53518810</v>
          </cell>
          <cell r="S261" t="str">
            <v>SSP</v>
          </cell>
          <cell r="T261" t="str">
            <v>SC</v>
          </cell>
          <cell r="U261" t="str">
            <v>30/07/2003</v>
          </cell>
          <cell r="V261" t="str">
            <v>EZEQUIEL</v>
          </cell>
          <cell r="W261" t="str">
            <v>DE SOUZA CORREA</v>
          </cell>
          <cell r="X261" t="str">
            <v>EZEQUIELDE</v>
          </cell>
          <cell r="Y261" t="str">
            <v>EZEQUIEL_ZIICO@HOTMAIL.COM</v>
          </cell>
          <cell r="Z261" t="str">
            <v>23/10/1987</v>
          </cell>
          <cell r="AA261" t="str">
            <v>SOLTEIRO(A)</v>
          </cell>
          <cell r="AB261" t="str">
            <v>BRASIL</v>
          </cell>
          <cell r="AC261" t="str">
            <v>SC</v>
          </cell>
          <cell r="AD261" t="str">
            <v>TUBARÃO</v>
          </cell>
          <cell r="AE261" t="str">
            <v>MASCULINO</v>
          </cell>
          <cell r="AF261" t="str">
            <v>ECLEIA DE SOUZA</v>
          </cell>
          <cell r="AG261" t="str">
            <v>LUIS DUARTE CORREA</v>
          </cell>
          <cell r="AH261" t="str">
            <v>ASSOCIAÇÃO DE LEVANTADORES DE PESO SÃO BENTO DO SUL</v>
          </cell>
          <cell r="AI261" t="str">
            <v>ALP SBS</v>
          </cell>
          <cell r="AJ261" t="str">
            <v>FRANCISCO TELES</v>
          </cell>
          <cell r="AK261" t="str">
            <v>ACADEMIATELES@YAHOO.COM.BR</v>
          </cell>
          <cell r="AL261" t="str">
            <v>ACADEMIATELES@YAHOO.COM.BR</v>
          </cell>
          <cell r="AM261" t="str">
            <v>COMITÊ PARALÍMPICO BRASILEIRO</v>
          </cell>
          <cell r="AN261" t="str">
            <v>FRANCISCO TELES</v>
          </cell>
          <cell r="AO261" t="str">
            <v>0.0</v>
          </cell>
          <cell r="AP261" t="str">
            <v>0.0</v>
          </cell>
          <cell r="AQ261" t="str">
            <v>26792</v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>Sim</v>
          </cell>
          <cell r="AW261" t="str">
            <v>Sim</v>
          </cell>
          <cell r="AX261" t="str">
            <v>FISICA</v>
          </cell>
          <cell r="AY261" t="str">
            <v>Não</v>
          </cell>
          <cell r="AZ261" t="str">
            <v>Não</v>
          </cell>
          <cell r="BA261">
            <v>0</v>
          </cell>
          <cell r="BB261" t="str">
            <v>88.745-000</v>
          </cell>
          <cell r="BC261" t="str">
            <v>RUAJOAO JOSE GONCALVES 399</v>
          </cell>
          <cell r="BD261" t="str">
            <v>SN</v>
          </cell>
          <cell r="BE261" t="str">
            <v/>
          </cell>
          <cell r="BF261" t="str">
            <v>CACADOR</v>
          </cell>
          <cell r="BG261" t="str">
            <v>BRASIL</v>
          </cell>
          <cell r="BH261" t="str">
            <v>SC</v>
          </cell>
          <cell r="BI261" t="str">
            <v>CAPIVARI DE BAIXO</v>
          </cell>
          <cell r="BJ261" t="str">
            <v>AEROPORTO DE FLORIANÓPOLIS</v>
          </cell>
          <cell r="BK261" t="str">
            <v>(48) 9615-0073</v>
          </cell>
          <cell r="BL261" t="str">
            <v>(48) 3623-1895</v>
          </cell>
          <cell r="BM261" t="str">
            <v>250</v>
          </cell>
          <cell r="BN261" t="str">
            <v>BANCO SCHAHIN S.A.</v>
          </cell>
          <cell r="BO261" t="str">
            <v>CONTA CORRENTE</v>
          </cell>
          <cell r="BP261" t="str">
            <v>2362</v>
          </cell>
          <cell r="BQ261" t="str">
            <v>622330</v>
          </cell>
          <cell r="BR261" t="str">
            <v>Não</v>
          </cell>
          <cell r="BS261">
            <v>0</v>
          </cell>
          <cell r="BT261" t="str">
            <v>Sim</v>
          </cell>
          <cell r="BU261" t="str">
            <v>BRASIL</v>
          </cell>
          <cell r="BV261" t="str">
            <v>POLÍCIA FEDERAL</v>
          </cell>
          <cell r="BW261" t="str">
            <v>FO830641</v>
          </cell>
          <cell r="BX261" t="str">
            <v>23/11/2015</v>
          </cell>
          <cell r="BY261" t="str">
            <v>22/11/2025</v>
          </cell>
        </row>
        <row r="262">
          <cell r="D262" t="str">
            <v>JOAO MARIA DE FRANCA JUNIOR</v>
          </cell>
          <cell r="E262" t="str">
            <v>JOAO MARIA DE FRANCA JUNIOR</v>
          </cell>
          <cell r="F262" t="str">
            <v>ATLETA</v>
          </cell>
          <cell r="G262" t="str">
            <v>HALTEROFILISMO</v>
          </cell>
          <cell r="H262" t="e">
            <v>#N/A</v>
          </cell>
          <cell r="I262">
            <v>43693</v>
          </cell>
          <cell r="J262">
            <v>43694</v>
          </cell>
          <cell r="K262">
            <v>43711</v>
          </cell>
          <cell r="L262">
            <v>43710</v>
          </cell>
          <cell r="M262" t="str">
            <v>Centro de Treinamento Paraolímpico Brasileiro</v>
          </cell>
          <cell r="N262" t="str">
            <v>São Paulo</v>
          </cell>
          <cell r="O262" t="str">
            <v>Aeroporto Internacional de Guarulhos</v>
          </cell>
          <cell r="P262" t="str">
            <v>Guarulhos</v>
          </cell>
          <cell r="Q262" t="str">
            <v>017.757.774-64</v>
          </cell>
          <cell r="R262" t="str">
            <v>3442053</v>
          </cell>
          <cell r="S262" t="str">
            <v>SSP</v>
          </cell>
          <cell r="T262" t="str">
            <v>RN</v>
          </cell>
          <cell r="U262" t="str">
            <v>31/08/2008</v>
          </cell>
          <cell r="V262" t="str">
            <v>JOAO MARIA</v>
          </cell>
          <cell r="W262" t="str">
            <v>DE FRANCA JUNIOR</v>
          </cell>
          <cell r="X262" t="str">
            <v>JOAO MARIA</v>
          </cell>
          <cell r="Y262" t="str">
            <v>J.M.FRANCA.JUNIOR@GMAIL.COM</v>
          </cell>
          <cell r="Z262" t="str">
            <v>20/10/1995</v>
          </cell>
          <cell r="AA262" t="str">
            <v>SOLTEIRO(A)</v>
          </cell>
          <cell r="AB262" t="str">
            <v>BRASIL</v>
          </cell>
          <cell r="AC262" t="str">
            <v>RN</v>
          </cell>
          <cell r="AD262" t="str">
            <v>NATAL</v>
          </cell>
          <cell r="AE262" t="str">
            <v>MASCULINO</v>
          </cell>
          <cell r="AF262" t="str">
            <v>JACQUELINE GOMES DA SILVA</v>
          </cell>
          <cell r="AG262" t="str">
            <v>JOAO MARIA DE FRANCA</v>
          </cell>
          <cell r="AH262" t="str">
            <v>SOCIEDADE AMIGOS DO DEFICIENTE FÍSICO DO RN</v>
          </cell>
          <cell r="AI262" t="str">
            <v>SADEF-RN</v>
          </cell>
          <cell r="AJ262" t="str">
            <v>TERCIO BARRETO RAMOS TINOCO</v>
          </cell>
          <cell r="AK262" t="str">
            <v>TERCIOTINOCO@HOTMAIL.COM</v>
          </cell>
          <cell r="AL262" t="str">
            <v>SADEFRN@TERRA.COM.BR</v>
          </cell>
          <cell r="AM262" t="str">
            <v/>
          </cell>
          <cell r="AN262" t="str">
            <v>CARLOS WILLIAMS RODRIGUES DA SILVA</v>
          </cell>
          <cell r="AO262" t="str">
            <v>54.0</v>
          </cell>
          <cell r="AP262" t="str">
            <v>1.4</v>
          </cell>
          <cell r="AQ262" t="str">
            <v>26788</v>
          </cell>
          <cell r="AR262" t="str">
            <v/>
          </cell>
          <cell r="AS262" t="str">
            <v/>
          </cell>
          <cell r="AT262" t="str">
            <v/>
          </cell>
          <cell r="AU262" t="str">
            <v/>
          </cell>
          <cell r="AV262" t="str">
            <v>Sim</v>
          </cell>
          <cell r="AW262" t="str">
            <v>Sim</v>
          </cell>
          <cell r="AX262" t="str">
            <v>FISICA</v>
          </cell>
          <cell r="AY262" t="str">
            <v>Não</v>
          </cell>
          <cell r="AZ262" t="str">
            <v>Sim</v>
          </cell>
          <cell r="BA262">
            <v>0</v>
          </cell>
          <cell r="BB262" t="str">
            <v>59.060-095</v>
          </cell>
          <cell r="BC262" t="str">
            <v xml:space="preserve">RUA MARCIA MAIA </v>
          </cell>
          <cell r="BD262" t="str">
            <v>107</v>
          </cell>
          <cell r="BE262" t="str">
            <v/>
          </cell>
          <cell r="BF262" t="str">
            <v>BOM PASTOR</v>
          </cell>
          <cell r="BG262" t="str">
            <v>BRASIL</v>
          </cell>
          <cell r="BH262" t="str">
            <v>RN</v>
          </cell>
          <cell r="BI262" t="str">
            <v>NATAL</v>
          </cell>
          <cell r="BJ262" t="str">
            <v>AEROPORTO INTERNACIONAL DE NATAL - SÃO GONÇALO DO AMARANTE</v>
          </cell>
          <cell r="BK262" t="str">
            <v>(84) 8757-9251</v>
          </cell>
          <cell r="BL262" t="str">
            <v>(84) 3231-4783</v>
          </cell>
          <cell r="BM262" t="str">
            <v>104</v>
          </cell>
          <cell r="BN262" t="str">
            <v>CAIXA ECONÔMICA FEDERAL</v>
          </cell>
          <cell r="BO262" t="str">
            <v>CONTA POUPANÇA</v>
          </cell>
          <cell r="BP262" t="str">
            <v>4885</v>
          </cell>
          <cell r="BQ262" t="str">
            <v>2509-2</v>
          </cell>
          <cell r="BR262" t="str">
            <v>Não</v>
          </cell>
          <cell r="BS262">
            <v>0</v>
          </cell>
          <cell r="BT262" t="str">
            <v>Sim</v>
          </cell>
          <cell r="BU262" t="str">
            <v>BRASIL</v>
          </cell>
          <cell r="BV262" t="str">
            <v>POLÍCIA FEDERAL</v>
          </cell>
          <cell r="BW262" t="str">
            <v>FZ502583</v>
          </cell>
          <cell r="BX262" t="str">
            <v>05/06/2019</v>
          </cell>
          <cell r="BY262" t="str">
            <v>04/06/2029</v>
          </cell>
        </row>
        <row r="263">
          <cell r="D263" t="str">
            <v>LARA APARECIDA FERREIRA SULLIVAN DE LIMA</v>
          </cell>
          <cell r="E263" t="str">
            <v>LARA APARECIDA FERREIRA SULLIVAN DE LIMA</v>
          </cell>
          <cell r="F263" t="str">
            <v>ATLETA</v>
          </cell>
          <cell r="G263" t="str">
            <v>HALTEROFILISMO</v>
          </cell>
          <cell r="H263" t="e">
            <v>#N/A</v>
          </cell>
          <cell r="I263">
            <v>43693</v>
          </cell>
          <cell r="J263">
            <v>43694</v>
          </cell>
          <cell r="K263">
            <v>43711</v>
          </cell>
          <cell r="L263">
            <v>43710</v>
          </cell>
          <cell r="M263" t="str">
            <v>Centro de Treinamento Paraolímpico Brasileiro</v>
          </cell>
          <cell r="N263" t="str">
            <v>São Paulo</v>
          </cell>
          <cell r="O263" t="str">
            <v>Aeroporto Internacional de Guarulhos</v>
          </cell>
          <cell r="P263" t="str">
            <v>Guarulhos</v>
          </cell>
          <cell r="Q263" t="str">
            <v>075.508.036-09</v>
          </cell>
          <cell r="R263" t="str">
            <v>MG-15.041.050</v>
          </cell>
          <cell r="S263" t="str">
            <v>PC</v>
          </cell>
          <cell r="T263" t="str">
            <v>MG</v>
          </cell>
          <cell r="U263" t="str">
            <v>08/07/2015</v>
          </cell>
          <cell r="V263" t="str">
            <v>LARA APARECIDA</v>
          </cell>
          <cell r="W263" t="str">
            <v>FERREIRA SULLIVAN DE LIMA</v>
          </cell>
          <cell r="X263" t="str">
            <v>LARA</v>
          </cell>
          <cell r="Y263" t="str">
            <v>LARAHALTER56@GMAIL.COM</v>
          </cell>
          <cell r="Z263" t="str">
            <v>25/04/2003</v>
          </cell>
          <cell r="AA263" t="str">
            <v>SOLTEIRO(A)</v>
          </cell>
          <cell r="AB263" t="str">
            <v>BRASIL</v>
          </cell>
          <cell r="AC263" t="str">
            <v>MG</v>
          </cell>
          <cell r="AD263" t="str">
            <v>UBERLÂNDIA</v>
          </cell>
          <cell r="AE263" t="str">
            <v>FEMININO</v>
          </cell>
          <cell r="AF263" t="str">
            <v>JULIANA APARECIDA FERREIRA</v>
          </cell>
          <cell r="AG263" t="str">
            <v>MARCO AURELIO SULLIVAN DE LIMA</v>
          </cell>
          <cell r="AH263" t="str">
            <v>CLUBE DESPORTIVO PARA DEFICIENTES DE UBERLÂNDIA</v>
          </cell>
          <cell r="AI263" t="str">
            <v>CDDU/UBERLANDIA</v>
          </cell>
          <cell r="AJ263" t="str">
            <v>ELIZETE ERNESTINA DE ARAUJO</v>
          </cell>
          <cell r="AK263" t="str">
            <v>ELIZETECDDUMG@GMAIL.COM</v>
          </cell>
          <cell r="AL263" t="str">
            <v>CDDUESPORTES@HOTMAIL.COM</v>
          </cell>
          <cell r="AM263" t="str">
            <v/>
          </cell>
          <cell r="AN263" t="str">
            <v>WEVERTON LIMA DOS SANTOS</v>
          </cell>
          <cell r="AO263" t="str">
            <v>40.0</v>
          </cell>
          <cell r="AP263" t="str">
            <v>0.0</v>
          </cell>
          <cell r="AQ263" t="str">
            <v>36510</v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>Não</v>
          </cell>
          <cell r="AW263" t="str">
            <v>Sim</v>
          </cell>
          <cell r="AX263" t="str">
            <v>FISICA</v>
          </cell>
          <cell r="AY263" t="str">
            <v>Não</v>
          </cell>
          <cell r="AZ263" t="str">
            <v>Sim</v>
          </cell>
          <cell r="BA263">
            <v>0</v>
          </cell>
          <cell r="BB263" t="str">
            <v>38.411-711</v>
          </cell>
          <cell r="BC263" t="str">
            <v>RUA WILSON SOUSA JUNIOR</v>
          </cell>
          <cell r="BD263" t="str">
            <v>875</v>
          </cell>
          <cell r="BE263" t="str">
            <v/>
          </cell>
          <cell r="BF263" t="str">
            <v>SHOPPING PARK</v>
          </cell>
          <cell r="BG263" t="str">
            <v>BRASIL</v>
          </cell>
          <cell r="BH263" t="str">
            <v>MG</v>
          </cell>
          <cell r="BI263" t="str">
            <v>UBERLÂNDIA</v>
          </cell>
          <cell r="BJ263" t="str">
            <v>AEROPORTO DE UBERLÂNDIA / TEN. CEL. AV. CÉSAR BOMBONATO</v>
          </cell>
          <cell r="BK263" t="str">
            <v>(34) 9895-8477</v>
          </cell>
          <cell r="BL263" t="str">
            <v/>
          </cell>
          <cell r="BM263" t="str">
            <v>739</v>
          </cell>
          <cell r="BN263" t="str">
            <v>BANCO BGN S.A.</v>
          </cell>
          <cell r="BO263" t="str">
            <v>CONTA POUPANÇA</v>
          </cell>
          <cell r="BP263" t="str">
            <v>123-02</v>
          </cell>
          <cell r="BQ263" t="str">
            <v>0002-52</v>
          </cell>
          <cell r="BR263" t="str">
            <v>Não</v>
          </cell>
          <cell r="BS263">
            <v>0</v>
          </cell>
          <cell r="BT263" t="str">
            <v>Sim</v>
          </cell>
          <cell r="BU263" t="str">
            <v>BRASIL</v>
          </cell>
          <cell r="BV263" t="str">
            <v>POLÍCIA FEDERAL</v>
          </cell>
          <cell r="BW263" t="str">
            <v>FV379931</v>
          </cell>
          <cell r="BX263" t="str">
            <v>08/03/2018</v>
          </cell>
          <cell r="BY263" t="str">
            <v>07/03/2023</v>
          </cell>
        </row>
        <row r="264">
          <cell r="D264" t="str">
            <v>LUCAS MANOEL GALVÃO DOS SANTOS</v>
          </cell>
          <cell r="E264" t="str">
            <v>LUCAS MANOEL GALVÃO DOS SANTOS</v>
          </cell>
          <cell r="F264" t="str">
            <v>ATLETA</v>
          </cell>
          <cell r="G264" t="str">
            <v>HALTEROFILISMO</v>
          </cell>
          <cell r="H264" t="e">
            <v>#N/A</v>
          </cell>
          <cell r="I264">
            <v>43693</v>
          </cell>
          <cell r="J264">
            <v>43694</v>
          </cell>
          <cell r="K264">
            <v>43711</v>
          </cell>
          <cell r="L264">
            <v>43710</v>
          </cell>
          <cell r="M264" t="str">
            <v>Centro de Treinamento Paraolímpico Brasileiro</v>
          </cell>
          <cell r="N264" t="str">
            <v>São Paulo</v>
          </cell>
          <cell r="O264" t="str">
            <v>Aeroporto Internacional de Guarulhos</v>
          </cell>
          <cell r="P264" t="str">
            <v>Guarulhos</v>
          </cell>
          <cell r="Q264" t="str">
            <v>022.050.892-50</v>
          </cell>
          <cell r="R264" t="str">
            <v>27579689</v>
          </cell>
          <cell r="S264" t="str">
            <v>SSP-AM</v>
          </cell>
          <cell r="T264" t="str">
            <v>AM</v>
          </cell>
          <cell r="U264" t="str">
            <v>24/09/2010</v>
          </cell>
          <cell r="V264" t="str">
            <v>LUCAS</v>
          </cell>
          <cell r="W264" t="str">
            <v>MANOEL GALVÃO DOS SANTOS</v>
          </cell>
          <cell r="X264" t="str">
            <v/>
          </cell>
          <cell r="Y264" t="str">
            <v>FEPAM_AMAZONAS@YAHOO.COM.BR</v>
          </cell>
          <cell r="Z264" t="str">
            <v>20/11/2001</v>
          </cell>
          <cell r="AA264" t="str">
            <v>SOLTEIRO(A)</v>
          </cell>
          <cell r="AB264" t="str">
            <v>BRASIL</v>
          </cell>
          <cell r="AC264" t="str">
            <v>AM</v>
          </cell>
          <cell r="AD264" t="str">
            <v>MANAUS</v>
          </cell>
          <cell r="AE264" t="str">
            <v>MASCULINO</v>
          </cell>
          <cell r="AF264" t="str">
            <v>FABIANA GALVÃO DOS SANTOS</v>
          </cell>
          <cell r="AG264" t="str">
            <v>AUSENTE</v>
          </cell>
          <cell r="AH264" t="str">
            <v>ASSOCIAÇÃO DOS DEFICIENTES FÍSICOS DO AMAZONAS</v>
          </cell>
          <cell r="AI264" t="str">
            <v>ADEFA</v>
          </cell>
          <cell r="AJ264" t="str">
            <v>ISAAC GOMES BENAYON</v>
          </cell>
          <cell r="AK264" t="str">
            <v>adefa_am@yahoo.com.br</v>
          </cell>
          <cell r="AL264" t="str">
            <v>ADEFA_AM@YAHOO.COM.BR</v>
          </cell>
          <cell r="AM264" t="str">
            <v/>
          </cell>
          <cell r="AN264" t="str">
            <v/>
          </cell>
          <cell r="AO264" t="str">
            <v>38.5</v>
          </cell>
          <cell r="AP264" t="str">
            <v>1.4</v>
          </cell>
          <cell r="AQ264" t="str">
            <v>32580</v>
          </cell>
          <cell r="AR264" t="str">
            <v>ENSINO FUNDAMENTAL INCOMPLETO</v>
          </cell>
          <cell r="AS264" t="str">
            <v/>
          </cell>
          <cell r="AT264" t="str">
            <v/>
          </cell>
          <cell r="AU264" t="str">
            <v/>
          </cell>
          <cell r="AV264" t="str">
            <v>Sim</v>
          </cell>
          <cell r="AW264" t="str">
            <v>Sim</v>
          </cell>
          <cell r="AX264" t="str">
            <v>FISICA</v>
          </cell>
          <cell r="AY264" t="str">
            <v>Não</v>
          </cell>
          <cell r="AZ264" t="str">
            <v>Não</v>
          </cell>
          <cell r="BA264">
            <v>0</v>
          </cell>
          <cell r="BB264" t="str">
            <v>69.038-291</v>
          </cell>
          <cell r="BC264" t="str">
            <v>RUA 19</v>
          </cell>
          <cell r="BD264" t="str">
            <v>125</v>
          </cell>
          <cell r="BE264" t="str">
            <v/>
          </cell>
          <cell r="BF264" t="str">
            <v>LIRIO DO VALE</v>
          </cell>
          <cell r="BG264" t="str">
            <v>BRASIL</v>
          </cell>
          <cell r="BH264" t="str">
            <v>AM</v>
          </cell>
          <cell r="BI264" t="str">
            <v>MANAUS</v>
          </cell>
          <cell r="BJ264" t="str">
            <v>AEROPORTO INTERNACIONAL EDUARDO GOMES</v>
          </cell>
          <cell r="BK264" t="str">
            <v>(92) 99150-0625</v>
          </cell>
          <cell r="BL264" t="str">
            <v/>
          </cell>
          <cell r="BM264" t="str">
            <v>104</v>
          </cell>
          <cell r="BN264" t="str">
            <v>CAIXA ECONÔMICA FEDERAL</v>
          </cell>
          <cell r="BO264" t="str">
            <v>CONTA POUPANÇA</v>
          </cell>
          <cell r="BP264" t="str">
            <v>002-0</v>
          </cell>
          <cell r="BQ264" t="str">
            <v>45184-4</v>
          </cell>
          <cell r="BR264" t="str">
            <v>Não</v>
          </cell>
          <cell r="BS264">
            <v>0</v>
          </cell>
          <cell r="BT264" t="str">
            <v>Sim</v>
          </cell>
          <cell r="BU264" t="str">
            <v>BRASIL</v>
          </cell>
          <cell r="BV264" t="str">
            <v>POLÍCIA FEDERAL</v>
          </cell>
          <cell r="BW264" t="str">
            <v>FX044923</v>
          </cell>
          <cell r="BX264" t="str">
            <v>24/09/2018</v>
          </cell>
          <cell r="BY264" t="str">
            <v>23/09/2023</v>
          </cell>
        </row>
        <row r="265">
          <cell r="D265" t="str">
            <v>LUCIANO BEZERRA DANTAS</v>
          </cell>
          <cell r="E265" t="str">
            <v>LUCIANO BEZERRA DANTAS</v>
          </cell>
          <cell r="F265" t="str">
            <v>ATLETA</v>
          </cell>
          <cell r="G265" t="str">
            <v>HALTEROFILISMO</v>
          </cell>
          <cell r="H265" t="e">
            <v>#N/A</v>
          </cell>
          <cell r="I265">
            <v>43693</v>
          </cell>
          <cell r="J265">
            <v>43694</v>
          </cell>
          <cell r="K265">
            <v>43711</v>
          </cell>
          <cell r="L265">
            <v>43710</v>
          </cell>
          <cell r="M265" t="str">
            <v>Centro de Treinamento Paraolímpico Brasileiro</v>
          </cell>
          <cell r="N265" t="str">
            <v>São Paulo</v>
          </cell>
          <cell r="O265" t="str">
            <v>Aeroporto Internacional de Guarulhos</v>
          </cell>
          <cell r="P265" t="str">
            <v>Guarulhos</v>
          </cell>
          <cell r="Q265" t="str">
            <v>046.500.156-42</v>
          </cell>
          <cell r="R265" t="str">
            <v>MG-11.841.359</v>
          </cell>
          <cell r="S265" t="str">
            <v>PC</v>
          </cell>
          <cell r="T265" t="str">
            <v>MG</v>
          </cell>
          <cell r="U265" t="str">
            <v>20/10/2016</v>
          </cell>
          <cell r="V265" t="str">
            <v>LUCIANO</v>
          </cell>
          <cell r="W265" t="str">
            <v>BEZERRA DANTAS</v>
          </cell>
          <cell r="X265" t="str">
            <v>LUCIANO</v>
          </cell>
          <cell r="Y265" t="str">
            <v>LUCIANODANTAS2005@HOTMAIL.COM</v>
          </cell>
          <cell r="Z265" t="str">
            <v>20/05/1981</v>
          </cell>
          <cell r="AA265" t="str">
            <v>CASADO(A)</v>
          </cell>
          <cell r="AB265" t="str">
            <v>BRASIL</v>
          </cell>
          <cell r="AC265" t="str">
            <v>RN</v>
          </cell>
          <cell r="AD265" t="str">
            <v>CURRAIS NOVOS</v>
          </cell>
          <cell r="AE265" t="str">
            <v>MASCULINO</v>
          </cell>
          <cell r="AF265" t="str">
            <v>FRANCISCA MARIA DANTAS</v>
          </cell>
          <cell r="AG265" t="str">
            <v>LUIZ BEZERRA DANTAS</v>
          </cell>
          <cell r="AH265" t="str">
            <v>CLUBE DESPORTIVO PARA DEFICIENTES DE UBERLÂNDIA</v>
          </cell>
          <cell r="AI265" t="str">
            <v>CDDU/UBERLANDIA</v>
          </cell>
          <cell r="AJ265" t="str">
            <v>ELIZETE ERNESTINA DE ARAUJO</v>
          </cell>
          <cell r="AK265" t="str">
            <v>ELIZETECDDUMG@GMAIL.COM</v>
          </cell>
          <cell r="AL265" t="str">
            <v>CDDUESPORTES@HOTMAIL.COM</v>
          </cell>
          <cell r="AM265" t="str">
            <v>COMITÊ PARALÍMPICO BRASILEIRO</v>
          </cell>
          <cell r="AN265" t="str">
            <v>WEVERTON LIMA DOS SANTOS</v>
          </cell>
          <cell r="AO265" t="str">
            <v>54.0</v>
          </cell>
          <cell r="AP265" t="str">
            <v>1.35</v>
          </cell>
          <cell r="AQ265" t="str">
            <v>17763</v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>Sim</v>
          </cell>
          <cell r="AW265" t="str">
            <v>Sim</v>
          </cell>
          <cell r="AX265" t="str">
            <v>FISICA</v>
          </cell>
          <cell r="AY265" t="str">
            <v>Não</v>
          </cell>
          <cell r="AZ265" t="str">
            <v>Não</v>
          </cell>
          <cell r="BA265">
            <v>0</v>
          </cell>
          <cell r="BB265" t="str">
            <v>38.407-360</v>
          </cell>
          <cell r="BC265" t="str">
            <v>RUA DO QUERO-QUERO</v>
          </cell>
          <cell r="BD265" t="str">
            <v>200</v>
          </cell>
          <cell r="BE265" t="str">
            <v/>
          </cell>
          <cell r="BF265" t="str">
            <v>MURUMBI</v>
          </cell>
          <cell r="BG265" t="str">
            <v>BRASIL</v>
          </cell>
          <cell r="BH265" t="str">
            <v>MG</v>
          </cell>
          <cell r="BI265" t="str">
            <v>UBERLÂNDIA</v>
          </cell>
          <cell r="BJ265" t="str">
            <v>AEROPORTO DE UBERLÂNDIA / TEN. CEL. AV. CÉSAR BOMBONATO</v>
          </cell>
          <cell r="BK265" t="str">
            <v>(34) 9244-9354</v>
          </cell>
          <cell r="BL265" t="str">
            <v>(34) 8818-9859</v>
          </cell>
          <cell r="BM265" t="str">
            <v>104</v>
          </cell>
          <cell r="BN265" t="str">
            <v>CAIXA ECONÔMICA FEDERAL</v>
          </cell>
          <cell r="BO265" t="str">
            <v>CONTA POUPANÇA</v>
          </cell>
          <cell r="BP265" t="str">
            <v>161</v>
          </cell>
          <cell r="BQ265" t="str">
            <v>8588-8</v>
          </cell>
          <cell r="BR265" t="str">
            <v>Não</v>
          </cell>
          <cell r="BS265">
            <v>0</v>
          </cell>
          <cell r="BT265" t="str">
            <v>Sim</v>
          </cell>
          <cell r="BU265" t="str">
            <v>BRASIL</v>
          </cell>
          <cell r="BV265" t="str">
            <v>POLÍCIA FEDERAL</v>
          </cell>
          <cell r="BW265" t="str">
            <v>FU353557</v>
          </cell>
          <cell r="BX265" t="str">
            <v>20/10/2017</v>
          </cell>
          <cell r="BY265" t="str">
            <v>19/10/2027</v>
          </cell>
        </row>
        <row r="266">
          <cell r="D266" t="str">
            <v>MARCIA CRISTINA DE MENEZES</v>
          </cell>
          <cell r="E266" t="str">
            <v>MARCIA CRISTINA DE MENEZES</v>
          </cell>
          <cell r="F266" t="str">
            <v>ATLETA</v>
          </cell>
          <cell r="G266" t="str">
            <v>HALTEROFILISMO</v>
          </cell>
          <cell r="H266" t="e">
            <v>#N/A</v>
          </cell>
          <cell r="I266">
            <v>43693</v>
          </cell>
          <cell r="J266">
            <v>43694</v>
          </cell>
          <cell r="K266">
            <v>43711</v>
          </cell>
          <cell r="L266">
            <v>43710</v>
          </cell>
          <cell r="M266" t="str">
            <v>Centro de Treinamento Paraolímpico Brasileiro</v>
          </cell>
          <cell r="N266" t="str">
            <v>São Paulo</v>
          </cell>
          <cell r="O266" t="str">
            <v>Aeroporto Internacional de Guarulhos</v>
          </cell>
          <cell r="P266" t="str">
            <v>Guarulhos</v>
          </cell>
          <cell r="Q266" t="str">
            <v>745.538.959-00</v>
          </cell>
          <cell r="R266" t="str">
            <v>4.219.673-8</v>
          </cell>
          <cell r="S266" t="str">
            <v>SSP</v>
          </cell>
          <cell r="T266" t="str">
            <v>PR</v>
          </cell>
          <cell r="U266" t="str">
            <v>05/11/2009</v>
          </cell>
          <cell r="V266" t="str">
            <v>MARCIA CRISTINA</v>
          </cell>
          <cell r="W266" t="str">
            <v>DE MENEZES</v>
          </cell>
          <cell r="X266" t="str">
            <v>MARCIA MENEZES</v>
          </cell>
          <cell r="Y266" t="str">
            <v>MENEZESKRIS@HOTMAIL.COM</v>
          </cell>
          <cell r="Z266" t="str">
            <v>30/09/1967</v>
          </cell>
          <cell r="AA266" t="str">
            <v>SOLTEIRO(A)</v>
          </cell>
          <cell r="AB266" t="str">
            <v>BRASIL</v>
          </cell>
          <cell r="AC266" t="str">
            <v>PR</v>
          </cell>
          <cell r="AD266" t="str">
            <v>LONDRINA</v>
          </cell>
          <cell r="AE266" t="str">
            <v>FEMININO</v>
          </cell>
          <cell r="AF266" t="str">
            <v>JOSEFA MARIA DA CONCEICAO</v>
          </cell>
          <cell r="AG266" t="str">
            <v>ANTONIO FRANCISCO DE MENEZES(IN MEMORIAN)</v>
          </cell>
          <cell r="AH266" t="str">
            <v>UNIÃO DOS DEFICIENTES FÍSICOS DE CAMBÉ</v>
          </cell>
          <cell r="AI266" t="str">
            <v>UNIDEFI</v>
          </cell>
          <cell r="AJ266" t="str">
            <v>AMINADABE MARTINS DE OLIVEIRA</v>
          </cell>
          <cell r="AK266" t="str">
            <v>mina_uel@yahoo.com.br</v>
          </cell>
          <cell r="AL266" t="str">
            <v>unidefi1981@yahoo.com.br</v>
          </cell>
          <cell r="AM266" t="str">
            <v>COMITÊ PARALÍMPICO BRASILEIRO</v>
          </cell>
          <cell r="AN266" t="str">
            <v>VALDECIR LOPES DA SILVA</v>
          </cell>
          <cell r="AO266" t="str">
            <v>86.0</v>
          </cell>
          <cell r="AP266" t="str">
            <v>1.61</v>
          </cell>
          <cell r="AQ266" t="str">
            <v>16253</v>
          </cell>
          <cell r="AR266" t="str">
            <v>ENSINO MÉDIO COMPLETO</v>
          </cell>
          <cell r="AS266" t="str">
            <v/>
          </cell>
          <cell r="AT266" t="str">
            <v/>
          </cell>
          <cell r="AU266" t="str">
            <v/>
          </cell>
          <cell r="AV266" t="str">
            <v>Sim</v>
          </cell>
          <cell r="AW266" t="str">
            <v>Sim</v>
          </cell>
          <cell r="AX266" t="str">
            <v>FISICA</v>
          </cell>
          <cell r="AY266" t="str">
            <v>Não</v>
          </cell>
          <cell r="AZ266" t="str">
            <v>Sim</v>
          </cell>
          <cell r="BA266">
            <v>1</v>
          </cell>
          <cell r="BB266" t="str">
            <v>13.306-100</v>
          </cell>
          <cell r="BC266" t="str">
            <v>RUA ALESSANDRO BANDETTINI</v>
          </cell>
          <cell r="BD266" t="str">
            <v>30</v>
          </cell>
          <cell r="BE266" t="str">
            <v>BLOCO B APTO 72</v>
          </cell>
          <cell r="BF266" t="str">
            <v>JARDIM RANCHO GRANDE</v>
          </cell>
          <cell r="BG266" t="str">
            <v>BRASIL</v>
          </cell>
          <cell r="BH266" t="str">
            <v>SP</v>
          </cell>
          <cell r="BI266" t="str">
            <v>ITU</v>
          </cell>
          <cell r="BJ266" t="str">
            <v>AEROPORTO INTERNACIONAL DE VIRACOPOS/CAMPINAS</v>
          </cell>
          <cell r="BK266" t="str">
            <v>(11) 97466-4387</v>
          </cell>
          <cell r="BL266" t="str">
            <v>(11) 2429-0140</v>
          </cell>
          <cell r="BM266" t="str">
            <v>104</v>
          </cell>
          <cell r="BN266" t="str">
            <v>CAIXA ECONÔMICA FEDERAL</v>
          </cell>
          <cell r="BO266" t="str">
            <v>CONTA POUPANÇA</v>
          </cell>
          <cell r="BP266" t="str">
            <v>394</v>
          </cell>
          <cell r="BQ266" t="str">
            <v>00008067-0</v>
          </cell>
          <cell r="BR266" t="str">
            <v>Sim</v>
          </cell>
          <cell r="BS266">
            <v>1</v>
          </cell>
          <cell r="BT266" t="str">
            <v>Sim</v>
          </cell>
          <cell r="BU266" t="str">
            <v>BRASIL</v>
          </cell>
          <cell r="BV266" t="str">
            <v>POLÍCIA FEDERAL</v>
          </cell>
          <cell r="BW266" t="str">
            <v>FM658266</v>
          </cell>
          <cell r="BX266" t="str">
            <v>03/03/2015</v>
          </cell>
          <cell r="BY266" t="str">
            <v>02/03/2020</v>
          </cell>
        </row>
        <row r="267">
          <cell r="D267" t="str">
            <v>MARIA LUZINEIDE SANTOS DE OLIVEIRA</v>
          </cell>
          <cell r="E267" t="str">
            <v>MARIA LUZINEIDE SANTOS DE OLIVEIRA</v>
          </cell>
          <cell r="F267" t="str">
            <v>ATLETA</v>
          </cell>
          <cell r="G267" t="str">
            <v>HALTEROFILISMO</v>
          </cell>
          <cell r="H267" t="e">
            <v>#N/A</v>
          </cell>
          <cell r="I267">
            <v>43693</v>
          </cell>
          <cell r="J267">
            <v>43694</v>
          </cell>
          <cell r="K267">
            <v>43711</v>
          </cell>
          <cell r="L267">
            <v>43710</v>
          </cell>
          <cell r="M267" t="str">
            <v>Centro de Treinamento Paraolímpico Brasileiro</v>
          </cell>
          <cell r="N267" t="str">
            <v>São Paulo</v>
          </cell>
          <cell r="O267" t="str">
            <v>Aeroporto Internacional de Guarulhos</v>
          </cell>
          <cell r="P267" t="str">
            <v>Guarulhos</v>
          </cell>
          <cell r="Q267" t="str">
            <v>874.243.634-68</v>
          </cell>
          <cell r="R267" t="str">
            <v>1608435</v>
          </cell>
          <cell r="S267" t="str">
            <v>SDS</v>
          </cell>
          <cell r="T267" t="str">
            <v>PB</v>
          </cell>
          <cell r="U267" t="str">
            <v>30/06/2010</v>
          </cell>
          <cell r="V267" t="str">
            <v>MARIA</v>
          </cell>
          <cell r="W267" t="str">
            <v>LUZINEIDE SANTOS DE OLIVEIRA</v>
          </cell>
          <cell r="X267" t="str">
            <v>MARIA</v>
          </cell>
          <cell r="Y267" t="str">
            <v>LUHALTERES@GMAIL.COM</v>
          </cell>
          <cell r="Z267" t="str">
            <v>03/05/1974</v>
          </cell>
          <cell r="AA267" t="str">
            <v>CASADO(A)</v>
          </cell>
          <cell r="AB267" t="str">
            <v>BRASIL</v>
          </cell>
          <cell r="AC267" t="str">
            <v>PB</v>
          </cell>
          <cell r="AD267" t="str">
            <v>PICUÍ</v>
          </cell>
          <cell r="AE267" t="str">
            <v>FEMININO</v>
          </cell>
          <cell r="AF267" t="str">
            <v>JOSEFA MARINES DE MELO SANTOS</v>
          </cell>
          <cell r="AG267" t="str">
            <v>LUIZ BACHO DOS SANTOS</v>
          </cell>
          <cell r="AH267" t="str">
            <v>INSTITUTO PARAIBANO  DE APOIO A PESSOA COM DEFICIÊNCIA</v>
          </cell>
          <cell r="AI267" t="str">
            <v>IPAD/PB</v>
          </cell>
          <cell r="AJ267" t="str">
            <v>CHARLLES JULIANN LOPES DE MENEZES LOPES DE MENEZES</v>
          </cell>
          <cell r="AK267" t="str">
            <v>CHARLLESJULIANN@HOTMAIL.COM</v>
          </cell>
          <cell r="AL267" t="str">
            <v>IPADCGPB@GMAIL.COM</v>
          </cell>
          <cell r="AM267" t="str">
            <v>COMITÊ PARALÍMPICO BRASILEIRO</v>
          </cell>
          <cell r="AN267" t="str">
            <v>CARLOS WILLIAMS RODRIGUES DA SILVA</v>
          </cell>
          <cell r="AO267" t="str">
            <v>44.0</v>
          </cell>
          <cell r="AP267" t="str">
            <v>1.5</v>
          </cell>
          <cell r="AQ267" t="str">
            <v>9577</v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>Sim</v>
          </cell>
          <cell r="AW267" t="str">
            <v>Sim</v>
          </cell>
          <cell r="AX267" t="str">
            <v>FISICA</v>
          </cell>
          <cell r="AY267" t="str">
            <v>Não</v>
          </cell>
          <cell r="AZ267" t="str">
            <v>Sim</v>
          </cell>
          <cell r="BA267">
            <v>1</v>
          </cell>
          <cell r="BB267" t="str">
            <v>58.058-238</v>
          </cell>
          <cell r="BC267" t="str">
            <v>RUA ANAIDE BENTO DA SILVA</v>
          </cell>
          <cell r="BD267" t="str">
            <v>136</v>
          </cell>
          <cell r="BE267" t="str">
            <v/>
          </cell>
          <cell r="BF267" t="str">
            <v xml:space="preserve">MANGABEIRA </v>
          </cell>
          <cell r="BG267" t="str">
            <v>BRASIL</v>
          </cell>
          <cell r="BH267" t="str">
            <v>PB</v>
          </cell>
          <cell r="BI267" t="str">
            <v>JOÃO PESSOA</v>
          </cell>
          <cell r="BJ267" t="str">
            <v>AEROPORTO ROBERTO MARINHO</v>
          </cell>
          <cell r="BK267" t="str">
            <v>(83) 98831-5714</v>
          </cell>
          <cell r="BL267" t="str">
            <v>(83) 3255-2642</v>
          </cell>
          <cell r="BM267" t="str">
            <v>104</v>
          </cell>
          <cell r="BN267" t="str">
            <v>CAIXA ECONÔMICA FEDERAL</v>
          </cell>
          <cell r="BO267" t="str">
            <v>CONTA POUPANÇA</v>
          </cell>
          <cell r="BP267" t="str">
            <v>0035</v>
          </cell>
          <cell r="BQ267" t="str">
            <v>5943-1</v>
          </cell>
          <cell r="BR267" t="str">
            <v>Não</v>
          </cell>
          <cell r="BS267">
            <v>0</v>
          </cell>
          <cell r="BT267" t="str">
            <v>Sim</v>
          </cell>
          <cell r="BU267" t="str">
            <v>BRASIL</v>
          </cell>
          <cell r="BV267" t="str">
            <v>POLÍCIA FEDERAL</v>
          </cell>
          <cell r="BW267" t="str">
            <v>FZ056661</v>
          </cell>
          <cell r="BX267" t="str">
            <v>17/04/2019</v>
          </cell>
          <cell r="BY267" t="str">
            <v>16/04/2029</v>
          </cell>
        </row>
        <row r="268">
          <cell r="D268" t="str">
            <v>MARIA RIZONAIDE DA SILVA</v>
          </cell>
          <cell r="E268" t="str">
            <v>MARIA RIZONAIDE DA SILVA</v>
          </cell>
          <cell r="F268" t="str">
            <v>ATLETA</v>
          </cell>
          <cell r="G268" t="str">
            <v>HALTEROFILISMO</v>
          </cell>
          <cell r="H268" t="e">
            <v>#N/A</v>
          </cell>
          <cell r="I268">
            <v>43693</v>
          </cell>
          <cell r="J268">
            <v>43694</v>
          </cell>
          <cell r="K268">
            <v>43711</v>
          </cell>
          <cell r="L268">
            <v>43710</v>
          </cell>
          <cell r="M268" t="str">
            <v>Centro de Treinamento Paraolímpico Brasileiro</v>
          </cell>
          <cell r="N268" t="str">
            <v>São Paulo</v>
          </cell>
          <cell r="O268" t="str">
            <v>Aeroporto Internacional de Guarulhos</v>
          </cell>
          <cell r="P268" t="str">
            <v>Guarulhos</v>
          </cell>
          <cell r="Q268" t="str">
            <v>046.405.404-42</v>
          </cell>
          <cell r="R268" t="str">
            <v>2262343</v>
          </cell>
          <cell r="S268" t="str">
            <v>SSP</v>
          </cell>
          <cell r="T268" t="str">
            <v>RN</v>
          </cell>
          <cell r="U268" t="str">
            <v>24/10/2000</v>
          </cell>
          <cell r="V268" t="str">
            <v>MARIA RIZONAIDE</v>
          </cell>
          <cell r="W268" t="str">
            <v>DA SILVA</v>
          </cell>
          <cell r="X268" t="str">
            <v>MARIA RIZONAIDE</v>
          </cell>
          <cell r="Y268" t="str">
            <v>MARIARIZONAIDE@GMAIL.COM</v>
          </cell>
          <cell r="Z268" t="str">
            <v>23/02/1982</v>
          </cell>
          <cell r="AA268" t="str">
            <v>SOLTEIRO(A)</v>
          </cell>
          <cell r="AB268" t="str">
            <v>BRASIL</v>
          </cell>
          <cell r="AC268" t="str">
            <v>RN</v>
          </cell>
          <cell r="AD268" t="str">
            <v>SANTO ANTÔNIO</v>
          </cell>
          <cell r="AE268" t="str">
            <v>FEMININO</v>
          </cell>
          <cell r="AF268" t="str">
            <v>TEREZINHA FRANCISCA MAXIMO</v>
          </cell>
          <cell r="AG268" t="str">
            <v>JOAO BATISTA BERNARDO</v>
          </cell>
          <cell r="AH268" t="str">
            <v>SOCIEDADE AMIGOS DO DEFICIENTE FÍSICO DO RN</v>
          </cell>
          <cell r="AI268" t="str">
            <v>SADEF-RN</v>
          </cell>
          <cell r="AJ268" t="str">
            <v>TERCIO BARRETO RAMOS TINOCO</v>
          </cell>
          <cell r="AK268" t="str">
            <v>TERCIOTINOCO@HOTMAIL.COM</v>
          </cell>
          <cell r="AL268" t="str">
            <v>SADEFRN@TERRA.COM.BR</v>
          </cell>
          <cell r="AM268" t="str">
            <v>COMITÊ PARALÍMPICO BRASILEIRO</v>
          </cell>
          <cell r="AN268" t="str">
            <v>CARLOS WILLIAMS RODRIGUES DA SILVA</v>
          </cell>
          <cell r="AO268" t="str">
            <v>49.0</v>
          </cell>
          <cell r="AP268" t="str">
            <v>1.26</v>
          </cell>
          <cell r="AQ268" t="str">
            <v>17772</v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>Sim</v>
          </cell>
          <cell r="AW268" t="str">
            <v>Sim</v>
          </cell>
          <cell r="AX268" t="str">
            <v>FISICA</v>
          </cell>
          <cell r="AY268" t="str">
            <v>Não</v>
          </cell>
          <cell r="AZ268" t="str">
            <v>Não</v>
          </cell>
          <cell r="BA268">
            <v>0</v>
          </cell>
          <cell r="BB268" t="str">
            <v>59.082-270</v>
          </cell>
          <cell r="BC268" t="str">
            <v>RUA DOUTOR ERNANI HUGO GOMES</v>
          </cell>
          <cell r="BD268" t="str">
            <v>365</v>
          </cell>
          <cell r="BE268" t="str">
            <v>CONDOMÍNIO CAM. APTO 604</v>
          </cell>
          <cell r="BF268" t="str">
            <v>CAPIM MACIO</v>
          </cell>
          <cell r="BG268" t="str">
            <v>BRASIL</v>
          </cell>
          <cell r="BH268" t="str">
            <v>RN</v>
          </cell>
          <cell r="BI268" t="str">
            <v>NATAL</v>
          </cell>
          <cell r="BJ268" t="str">
            <v>AEROPORTO INTERNACIONAL DE NATAL / AUGUSTO SEVERO</v>
          </cell>
          <cell r="BK268" t="str">
            <v>(84) 98837-1011</v>
          </cell>
          <cell r="BL268" t="str">
            <v/>
          </cell>
          <cell r="BM268" t="str">
            <v>104</v>
          </cell>
          <cell r="BN268" t="str">
            <v>CAIXA ECONÔMICA FEDERAL</v>
          </cell>
          <cell r="BO268" t="str">
            <v>CONTA POUPANÇA</v>
          </cell>
          <cell r="BP268" t="str">
            <v>1585</v>
          </cell>
          <cell r="BQ268" t="str">
            <v>00068278-7</v>
          </cell>
          <cell r="BR268" t="str">
            <v>Não</v>
          </cell>
          <cell r="BS268">
            <v>0</v>
          </cell>
          <cell r="BT268" t="str">
            <v>Sim</v>
          </cell>
          <cell r="BU268" t="str">
            <v>BRASIL</v>
          </cell>
          <cell r="BV268" t="str">
            <v>POLÍCIA FEDERAL</v>
          </cell>
          <cell r="BW268" t="str">
            <v>FW193171</v>
          </cell>
          <cell r="BX268" t="str">
            <v>11/06/2018</v>
          </cell>
          <cell r="BY268" t="str">
            <v>10/06/2028</v>
          </cell>
        </row>
        <row r="269">
          <cell r="D269" t="str">
            <v>MARIANA D´ANDREA</v>
          </cell>
          <cell r="E269" t="str">
            <v>MARIANA D´ANDREA</v>
          </cell>
          <cell r="F269" t="str">
            <v>ATLETA</v>
          </cell>
          <cell r="G269" t="str">
            <v>HALTEROFILISMO</v>
          </cell>
          <cell r="H269" t="e">
            <v>#N/A</v>
          </cell>
          <cell r="I269">
            <v>43693</v>
          </cell>
          <cell r="J269">
            <v>43694</v>
          </cell>
          <cell r="K269">
            <v>43711</v>
          </cell>
          <cell r="L269">
            <v>43710</v>
          </cell>
          <cell r="M269" t="str">
            <v>Centro de Treinamento Paraolímpico Brasileiro</v>
          </cell>
          <cell r="N269" t="str">
            <v>São Paulo</v>
          </cell>
          <cell r="O269" t="str">
            <v>Aeroporto Internacional de Guarulhos</v>
          </cell>
          <cell r="P269" t="str">
            <v>Guarulhos</v>
          </cell>
          <cell r="Q269" t="str">
            <v>493.433.758-08</v>
          </cell>
          <cell r="R269" t="str">
            <v>49.817.337-9</v>
          </cell>
          <cell r="S269" t="str">
            <v>SSP</v>
          </cell>
          <cell r="T269" t="str">
            <v>SP</v>
          </cell>
          <cell r="U269" t="str">
            <v>17/11/2015</v>
          </cell>
          <cell r="V269" t="str">
            <v>MARIANA</v>
          </cell>
          <cell r="W269" t="str">
            <v>D´ANDREA</v>
          </cell>
          <cell r="X269" t="str">
            <v>MARIANA</v>
          </cell>
          <cell r="Y269" t="str">
            <v>MARIANADANDREA41@GMAIL.COM</v>
          </cell>
          <cell r="Z269" t="str">
            <v>12/02/1998</v>
          </cell>
          <cell r="AA269" t="str">
            <v>SOLTEIRO(A)</v>
          </cell>
          <cell r="AB269" t="str">
            <v>BRASIL</v>
          </cell>
          <cell r="AC269" t="str">
            <v>SP</v>
          </cell>
          <cell r="AD269" t="str">
            <v>ITU</v>
          </cell>
          <cell r="AE269" t="str">
            <v>FEMININO</v>
          </cell>
          <cell r="AF269" t="str">
            <v>MARIA CRISTINA DE OLIVEIRA</v>
          </cell>
          <cell r="AG269" t="str">
            <v>CARMINE D´ANDREA</v>
          </cell>
          <cell r="AH269" t="str">
            <v>ASSOCIAÇÃO ESPORTIVA DE APOIO AO ATLETA, PARATLETAS E ESPORTISTAS DE ITU E REGIÃO</v>
          </cell>
          <cell r="AI269" t="str">
            <v>AESA - ITU/SP</v>
          </cell>
          <cell r="AJ269" t="str">
            <v>EDMUR PESSOA</v>
          </cell>
          <cell r="AK269" t="str">
            <v>ed-mamute@uol.com.br</v>
          </cell>
          <cell r="AL269" t="str">
            <v>AESAITU@GMAIL.COM</v>
          </cell>
          <cell r="AM269" t="str">
            <v>COMITÊ PARALÍMPICO BRASILEIRO</v>
          </cell>
          <cell r="AN269" t="str">
            <v>VALDECIR LOPES DA SILVA</v>
          </cell>
          <cell r="AO269" t="str">
            <v>60.0</v>
          </cell>
          <cell r="AP269" t="str">
            <v>1.27</v>
          </cell>
          <cell r="AQ269" t="str">
            <v>26783</v>
          </cell>
          <cell r="AR269" t="str">
            <v/>
          </cell>
          <cell r="AS269" t="str">
            <v/>
          </cell>
          <cell r="AT269" t="str">
            <v/>
          </cell>
          <cell r="AU269" t="str">
            <v/>
          </cell>
          <cell r="AV269" t="str">
            <v>Sim</v>
          </cell>
          <cell r="AW269" t="str">
            <v>Sim</v>
          </cell>
          <cell r="AX269" t="str">
            <v>FISICA</v>
          </cell>
          <cell r="AY269" t="str">
            <v>Não</v>
          </cell>
          <cell r="AZ269" t="str">
            <v>Não</v>
          </cell>
          <cell r="BA269">
            <v>0</v>
          </cell>
          <cell r="BB269" t="str">
            <v>13.304-402</v>
          </cell>
          <cell r="BC269" t="str">
            <v>RUA JOSE LEONARDI, 70</v>
          </cell>
          <cell r="BD269" t="str">
            <v>70</v>
          </cell>
          <cell r="BE269" t="str">
            <v/>
          </cell>
          <cell r="BF269" t="str">
            <v>PARQUE AMERICA</v>
          </cell>
          <cell r="BG269" t="str">
            <v>BRASIL</v>
          </cell>
          <cell r="BH269" t="str">
            <v>SP</v>
          </cell>
          <cell r="BI269" t="str">
            <v>ITU</v>
          </cell>
          <cell r="BJ269" t="str">
            <v>AEROPORTO INTERNACIONAL DE VIRACOPOS/CAMPINAS</v>
          </cell>
          <cell r="BK269" t="str">
            <v>(11) 99651-1962</v>
          </cell>
          <cell r="BL269" t="str">
            <v>(11) 99376-2115</v>
          </cell>
          <cell r="BM269" t="str">
            <v>104</v>
          </cell>
          <cell r="BN269" t="str">
            <v>CAIXA ECONÔMICA FEDERAL</v>
          </cell>
          <cell r="BO269" t="str">
            <v>CONTA POUPANÇA</v>
          </cell>
          <cell r="BP269" t="str">
            <v>0312</v>
          </cell>
          <cell r="BQ269" t="str">
            <v>00038711-6</v>
          </cell>
          <cell r="BR269" t="str">
            <v>Não</v>
          </cell>
          <cell r="BS269">
            <v>0</v>
          </cell>
          <cell r="BT269" t="str">
            <v>Sim</v>
          </cell>
          <cell r="BU269" t="str">
            <v>BRASIL</v>
          </cell>
          <cell r="BV269" t="str">
            <v>POLÍCIA FEDERAL</v>
          </cell>
          <cell r="BW269" t="str">
            <v>FO723186</v>
          </cell>
          <cell r="BX269" t="str">
            <v>03/11/2015</v>
          </cell>
          <cell r="BY269" t="str">
            <v>02/11/2020</v>
          </cell>
        </row>
        <row r="270">
          <cell r="D270" t="str">
            <v>MATEUS DE ASSIS SILVA</v>
          </cell>
          <cell r="E270" t="str">
            <v>MATEUS DE ASSIS SILVA</v>
          </cell>
          <cell r="F270" t="str">
            <v>ATLETA</v>
          </cell>
          <cell r="G270" t="str">
            <v>HALTEROFILISMO</v>
          </cell>
          <cell r="H270" t="e">
            <v>#N/A</v>
          </cell>
          <cell r="I270">
            <v>43693</v>
          </cell>
          <cell r="J270">
            <v>43694</v>
          </cell>
          <cell r="K270">
            <v>43711</v>
          </cell>
          <cell r="L270">
            <v>43710</v>
          </cell>
          <cell r="M270" t="str">
            <v>Centro de Treinamento Paraolímpico Brasileiro</v>
          </cell>
          <cell r="N270" t="str">
            <v>São Paulo</v>
          </cell>
          <cell r="O270" t="str">
            <v>Aeroporto Internacional de Guarulhos</v>
          </cell>
          <cell r="P270" t="str">
            <v>Guarulhos</v>
          </cell>
          <cell r="Q270" t="str">
            <v>015.423.596-27</v>
          </cell>
          <cell r="R270" t="str">
            <v>MG-16.422.201</v>
          </cell>
          <cell r="S270" t="str">
            <v>PC</v>
          </cell>
          <cell r="T270" t="str">
            <v>MG</v>
          </cell>
          <cell r="U270" t="str">
            <v>12/06/2006</v>
          </cell>
          <cell r="V270" t="str">
            <v>MATEUS</v>
          </cell>
          <cell r="W270" t="str">
            <v>DE ASSIS SILVA</v>
          </cell>
          <cell r="X270" t="str">
            <v>MATEUS</v>
          </cell>
          <cell r="Y270" t="str">
            <v>MATEUSBRASILHALTER@HOTMAIL.COM</v>
          </cell>
          <cell r="Z270" t="str">
            <v>27/05/1997</v>
          </cell>
          <cell r="AA270" t="str">
            <v>SOLTEIRO(A)</v>
          </cell>
          <cell r="AB270" t="str">
            <v>BRASIL</v>
          </cell>
          <cell r="AC270" t="str">
            <v>MG</v>
          </cell>
          <cell r="AD270" t="str">
            <v>UBERLÂNDIA</v>
          </cell>
          <cell r="AE270" t="str">
            <v>MASCULINO</v>
          </cell>
          <cell r="AF270" t="str">
            <v>DIVA DE FATIMA SILVA</v>
          </cell>
          <cell r="AG270" t="str">
            <v>EURIPEDES DE ASSIS SILVA</v>
          </cell>
          <cell r="AH270" t="str">
            <v>CLUBE DESPORTIVO PARA DEFICIENTES DE UBERLÂNDIA</v>
          </cell>
          <cell r="AI270" t="str">
            <v>CDDU/UBERLANDIA</v>
          </cell>
          <cell r="AJ270" t="str">
            <v>ELIZETE ERNESTINA DE ARAUJO</v>
          </cell>
          <cell r="AK270" t="str">
            <v>ELIZETECDDUMG@GMAIL.COM</v>
          </cell>
          <cell r="AL270" t="str">
            <v>CDDUESPORTES@HOTMAIL.COM</v>
          </cell>
          <cell r="AM270" t="str">
            <v>COMITÊ PARALÍMPICO BRASILEIRO</v>
          </cell>
          <cell r="AN270" t="str">
            <v>WEVERTON LIMA DOS SANTOS</v>
          </cell>
          <cell r="AO270" t="str">
            <v>97.0</v>
          </cell>
          <cell r="AP270" t="str">
            <v>1.61</v>
          </cell>
          <cell r="AQ270" t="str">
            <v>17773</v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>Sim</v>
          </cell>
          <cell r="AW270" t="str">
            <v>Sim</v>
          </cell>
          <cell r="AX270" t="str">
            <v>FISICA</v>
          </cell>
          <cell r="AY270" t="str">
            <v>Não</v>
          </cell>
          <cell r="AZ270" t="str">
            <v>Sim</v>
          </cell>
          <cell r="BA270">
            <v>1</v>
          </cell>
          <cell r="BB270" t="str">
            <v>38.408-186</v>
          </cell>
          <cell r="BC270" t="str">
            <v>AV. FRANCISCO RIBEIRO</v>
          </cell>
          <cell r="BD270" t="str">
            <v>2965</v>
          </cell>
          <cell r="BE270" t="str">
            <v/>
          </cell>
          <cell r="BF270" t="str">
            <v>SANTA MONICA</v>
          </cell>
          <cell r="BG270" t="str">
            <v>BRASIL</v>
          </cell>
          <cell r="BH270" t="str">
            <v>MG</v>
          </cell>
          <cell r="BI270" t="str">
            <v>UBERLÂNDIA</v>
          </cell>
          <cell r="BJ270" t="str">
            <v>AEROPORTO DE UBERLÂNDIA / TEN. CEL. AV. CÉSAR BOMBONATO</v>
          </cell>
          <cell r="BK270" t="str">
            <v>(34) 9157-9132</v>
          </cell>
          <cell r="BL270" t="str">
            <v>(34) 3237-4509</v>
          </cell>
          <cell r="BM270" t="str">
            <v>104</v>
          </cell>
          <cell r="BN270" t="str">
            <v>CAIXA ECONÔMICA FEDERAL</v>
          </cell>
          <cell r="BO270" t="str">
            <v>CONTA POUPANÇA</v>
          </cell>
          <cell r="BP270" t="str">
            <v>3152</v>
          </cell>
          <cell r="BQ270" t="str">
            <v>18131-2</v>
          </cell>
          <cell r="BR270" t="str">
            <v>Não</v>
          </cell>
          <cell r="BS270">
            <v>0</v>
          </cell>
          <cell r="BT270" t="str">
            <v>Sim</v>
          </cell>
          <cell r="BU270" t="str">
            <v>BRASIL</v>
          </cell>
          <cell r="BV270" t="str">
            <v>POLÍCIA FEDERAL</v>
          </cell>
          <cell r="BW270" t="str">
            <v>FV629975</v>
          </cell>
          <cell r="BX270" t="str">
            <v>05/04/2018</v>
          </cell>
          <cell r="BY270" t="str">
            <v>04/04/2028</v>
          </cell>
        </row>
        <row r="271">
          <cell r="D271" t="str">
            <v>RENE BELCASSIA DA SILVA SOUZA</v>
          </cell>
          <cell r="E271" t="str">
            <v>RENE BELCASSIA DA SILVA SOUZA</v>
          </cell>
          <cell r="F271" t="str">
            <v>ATLETA</v>
          </cell>
          <cell r="G271" t="str">
            <v>HALTEROFILISMO</v>
          </cell>
          <cell r="H271" t="e">
            <v>#N/A</v>
          </cell>
          <cell r="I271">
            <v>43693</v>
          </cell>
          <cell r="J271">
            <v>43694</v>
          </cell>
          <cell r="K271">
            <v>43711</v>
          </cell>
          <cell r="L271">
            <v>43710</v>
          </cell>
          <cell r="M271" t="str">
            <v>Centro de Treinamento Paraolímpico Brasileiro</v>
          </cell>
          <cell r="N271" t="str">
            <v>São Paulo</v>
          </cell>
          <cell r="O271" t="str">
            <v>Aeroporto Internacional de Guarulhos</v>
          </cell>
          <cell r="P271" t="str">
            <v>Guarulhos</v>
          </cell>
          <cell r="Q271" t="str">
            <v>069.718.744-63</v>
          </cell>
          <cell r="R271" t="str">
            <v>2495556</v>
          </cell>
          <cell r="S271" t="str">
            <v>SSP</v>
          </cell>
          <cell r="T271" t="str">
            <v>RN</v>
          </cell>
          <cell r="U271" t="str">
            <v>13/08/2003</v>
          </cell>
          <cell r="V271" t="str">
            <v>RENE BELCASSIA</v>
          </cell>
          <cell r="W271" t="str">
            <v>DA SILVA SOUZA</v>
          </cell>
          <cell r="X271" t="str">
            <v>RENE BELCASSIA</v>
          </cell>
          <cell r="Y271" t="str">
            <v>SADEFRN@TERRA.COM.BR</v>
          </cell>
          <cell r="Z271" t="str">
            <v>12/05/1989</v>
          </cell>
          <cell r="AA271" t="str">
            <v>SOLTEIRO(A)</v>
          </cell>
          <cell r="AB271" t="str">
            <v>BRASIL</v>
          </cell>
          <cell r="AC271" t="str">
            <v>RN</v>
          </cell>
          <cell r="AD271" t="str">
            <v>NATAL</v>
          </cell>
          <cell r="AE271" t="str">
            <v>FEMININO</v>
          </cell>
          <cell r="AF271" t="str">
            <v>MARIA LUCINDA DA SILVA SOUZA</v>
          </cell>
          <cell r="AG271" t="str">
            <v>ANTONIO AIRES DE SOUZA</v>
          </cell>
          <cell r="AH271" t="str">
            <v>SOCIEDADE AMIGOS DO DEFICIENTE FÍSICO DO RN</v>
          </cell>
          <cell r="AI271" t="str">
            <v>SADEF-RN</v>
          </cell>
          <cell r="AJ271" t="str">
            <v>TERCIO BARRETO RAMOS TINOCO</v>
          </cell>
          <cell r="AK271" t="str">
            <v>TERCIOTINOCO@HOTMAIL.COM</v>
          </cell>
          <cell r="AL271" t="str">
            <v>SADEFRN@TERRA.COM.BR</v>
          </cell>
          <cell r="AM271" t="str">
            <v>COMITÊ PARALÍMPICO BRASILEIRO</v>
          </cell>
          <cell r="AN271" t="str">
            <v>JEFERSON TAFAREL PEREIRA DO REGO</v>
          </cell>
          <cell r="AO271" t="str">
            <v>60.0</v>
          </cell>
          <cell r="AP271" t="str">
            <v>1.5</v>
          </cell>
          <cell r="AQ271" t="str">
            <v>18862</v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>Sim</v>
          </cell>
          <cell r="AW271" t="str">
            <v>Sim</v>
          </cell>
          <cell r="AX271" t="str">
            <v>FISICA</v>
          </cell>
          <cell r="AY271" t="str">
            <v>Não</v>
          </cell>
          <cell r="AZ271" t="str">
            <v>Não</v>
          </cell>
          <cell r="BA271">
            <v>0</v>
          </cell>
          <cell r="BB271" t="str">
            <v>59.072-750</v>
          </cell>
          <cell r="BC271" t="str">
            <v>RUA OESTE</v>
          </cell>
          <cell r="BD271" t="str">
            <v>715</v>
          </cell>
          <cell r="BE271" t="str">
            <v/>
          </cell>
          <cell r="BF271" t="str">
            <v>FELIPE CAMARAO</v>
          </cell>
          <cell r="BG271" t="str">
            <v>BRASIL</v>
          </cell>
          <cell r="BH271" t="str">
            <v>RN</v>
          </cell>
          <cell r="BI271" t="str">
            <v>NATAL</v>
          </cell>
          <cell r="BJ271" t="str">
            <v>AEROPORTO INTERNACIONAL DE NATAL / AUGUSTO SEVERO</v>
          </cell>
          <cell r="BK271" t="str">
            <v>(84) 9159-9470</v>
          </cell>
          <cell r="BL271" t="str">
            <v/>
          </cell>
          <cell r="BM271" t="str">
            <v>104</v>
          </cell>
          <cell r="BN271" t="str">
            <v>CAIXA ECONÔMICA FEDERAL</v>
          </cell>
          <cell r="BO271" t="str">
            <v>CONTA POUPANÇA</v>
          </cell>
          <cell r="BP271" t="str">
            <v>34</v>
          </cell>
          <cell r="BQ271" t="str">
            <v>00182994-4</v>
          </cell>
          <cell r="BR271" t="str">
            <v>Não</v>
          </cell>
          <cell r="BS271">
            <v>0</v>
          </cell>
          <cell r="BT271" t="str">
            <v>Sim</v>
          </cell>
          <cell r="BU271" t="str">
            <v>BRASIL</v>
          </cell>
          <cell r="BV271" t="str">
            <v>POLÍCIA FEDERAL</v>
          </cell>
          <cell r="BW271" t="str">
            <v>FZ313318</v>
          </cell>
          <cell r="BX271" t="str">
            <v>16/05/2019</v>
          </cell>
          <cell r="BY271" t="str">
            <v>15/05/2029</v>
          </cell>
        </row>
        <row r="272">
          <cell r="D272" t="str">
            <v>RODRIGO BEZERRA BRAGA</v>
          </cell>
          <cell r="E272" t="str">
            <v>RODRIGO BEZERRA BRAGA</v>
          </cell>
          <cell r="F272" t="str">
            <v>MÉDICO</v>
          </cell>
          <cell r="G272" t="str">
            <v>HALTEROFILISMO</v>
          </cell>
          <cell r="H272" t="str">
            <v>RODRIGO BEZERRA BRAGA</v>
          </cell>
          <cell r="I272">
            <v>43693</v>
          </cell>
          <cell r="J272">
            <v>43694</v>
          </cell>
          <cell r="K272">
            <v>43711</v>
          </cell>
          <cell r="L272">
            <v>43710</v>
          </cell>
          <cell r="M272" t="str">
            <v>Centro de Treinamento Paraolímpico Brasileiro</v>
          </cell>
          <cell r="N272" t="str">
            <v>São Paulo</v>
          </cell>
          <cell r="O272" t="str">
            <v>Aeroporto Internacional de Guarulhos</v>
          </cell>
          <cell r="P272" t="str">
            <v>Guarulhos</v>
          </cell>
          <cell r="Q272" t="str">
            <v>035.606.814-56</v>
          </cell>
          <cell r="R272" t="str">
            <v>1637162</v>
          </cell>
          <cell r="S272" t="str">
            <v>SSP</v>
          </cell>
          <cell r="T272" t="str">
            <v>RN</v>
          </cell>
          <cell r="U272" t="str">
            <v>11/08/1995</v>
          </cell>
          <cell r="V272" t="str">
            <v>RODRIGO</v>
          </cell>
          <cell r="W272" t="str">
            <v>BEZERRA BRAGA</v>
          </cell>
          <cell r="X272" t="str">
            <v>RODRIGO</v>
          </cell>
          <cell r="Y272" t="str">
            <v>RODRIGOBRAGA.ORTOPEDIA@HOTMAIL.COM</v>
          </cell>
          <cell r="Z272" t="str">
            <v>29/04/1980</v>
          </cell>
          <cell r="AA272" t="str">
            <v>CASADO(A)</v>
          </cell>
          <cell r="AB272" t="str">
            <v>BRASIL</v>
          </cell>
          <cell r="AC272" t="str">
            <v>SP</v>
          </cell>
          <cell r="AD272" t="str">
            <v>SÃO PAULO</v>
          </cell>
          <cell r="AE272" t="str">
            <v>MASCULINO</v>
          </cell>
          <cell r="AF272" t="str">
            <v>OSACARINA BEZERRA DA SILVA BRAGA</v>
          </cell>
          <cell r="AG272" t="str">
            <v>ANTONIO PINHEIRO BARBOSA BRAGA</v>
          </cell>
          <cell r="AH272" t="str">
            <v>SEM CLUBE</v>
          </cell>
          <cell r="AI272" t="str">
            <v>SEM CLUBE</v>
          </cell>
          <cell r="AJ272" t="str">
            <v/>
          </cell>
          <cell r="AK272" t="str">
            <v/>
          </cell>
          <cell r="AL272" t="str">
            <v/>
          </cell>
          <cell r="AM272" t="str">
            <v>COMITÊ PARALÍMPICO BRASILEIRO</v>
          </cell>
          <cell r="AN272" t="str">
            <v/>
          </cell>
          <cell r="AO272" t="str">
            <v/>
          </cell>
          <cell r="AP272" t="str">
            <v/>
          </cell>
          <cell r="AQ272" t="str">
            <v/>
          </cell>
          <cell r="AR272" t="str">
            <v>ENSINO SUPERIOR COMPLETO</v>
          </cell>
          <cell r="AS272" t="str">
            <v/>
          </cell>
          <cell r="AT272" t="str">
            <v/>
          </cell>
          <cell r="AU272" t="str">
            <v/>
          </cell>
          <cell r="AV272" t="str">
            <v>Sim</v>
          </cell>
          <cell r="AW272" t="str">
            <v>Não</v>
          </cell>
          <cell r="AX272" t="str">
            <v/>
          </cell>
          <cell r="AY272" t="str">
            <v>Não</v>
          </cell>
          <cell r="AZ272" t="str">
            <v>Não</v>
          </cell>
          <cell r="BA272">
            <v>0</v>
          </cell>
          <cell r="BB272" t="str">
            <v>59.082-110</v>
          </cell>
          <cell r="BC272" t="str">
            <v>RUA DR. ADÉRSON DUTRA DE ALMEIDA, 90.</v>
          </cell>
          <cell r="BD272" t="str">
            <v>90</v>
          </cell>
          <cell r="BE272" t="str">
            <v xml:space="preserve">APT. 1702	</v>
          </cell>
          <cell r="BF272" t="str">
            <v>PONTA NEGRA</v>
          </cell>
          <cell r="BG272" t="str">
            <v>BRASIL</v>
          </cell>
          <cell r="BH272" t="str">
            <v>RN</v>
          </cell>
          <cell r="BI272" t="str">
            <v>NATAL</v>
          </cell>
          <cell r="BJ272" t="str">
            <v>AEROPORTO INTERNACIONAL DE NATAL / AUGUSTO SEVERO</v>
          </cell>
          <cell r="BK272" t="str">
            <v>(84) 9945-9801</v>
          </cell>
          <cell r="BL272" t="str">
            <v/>
          </cell>
          <cell r="BM272" t="str">
            <v>1</v>
          </cell>
          <cell r="BN272" t="str">
            <v>BANCO DO BRASIL S.A.</v>
          </cell>
          <cell r="BO272" t="str">
            <v>CONTA CORRENTE</v>
          </cell>
          <cell r="BP272" t="str">
            <v>4847-X</v>
          </cell>
          <cell r="BQ272" t="str">
            <v>12.627-6</v>
          </cell>
          <cell r="BR272" t="str">
            <v>Sim</v>
          </cell>
          <cell r="BS272">
            <v>1</v>
          </cell>
          <cell r="BT272" t="str">
            <v>Sim</v>
          </cell>
          <cell r="BU272" t="str">
            <v>BRASIL</v>
          </cell>
          <cell r="BV272" t="str">
            <v>POLÍCIA FEDERAL</v>
          </cell>
          <cell r="BW272" t="str">
            <v>FU744175</v>
          </cell>
          <cell r="BX272" t="str">
            <v>15/12/2017</v>
          </cell>
          <cell r="BY272" t="str">
            <v>14/12/2027</v>
          </cell>
        </row>
        <row r="273">
          <cell r="D273" t="str">
            <v>RODRIGO ROSA DE CARVALHO MARQUES</v>
          </cell>
          <cell r="E273" t="str">
            <v>RODRIGO ROSA DE CARVALHO MARQUES</v>
          </cell>
          <cell r="F273" t="str">
            <v>ATLETA</v>
          </cell>
          <cell r="G273" t="str">
            <v>HALTEROFILISMO</v>
          </cell>
          <cell r="H273" t="e">
            <v>#N/A</v>
          </cell>
          <cell r="I273">
            <v>43693</v>
          </cell>
          <cell r="J273">
            <v>43694</v>
          </cell>
          <cell r="K273">
            <v>43711</v>
          </cell>
          <cell r="L273">
            <v>43710</v>
          </cell>
          <cell r="M273" t="str">
            <v>Centro de Treinamento Paraolímpico Brasileiro</v>
          </cell>
          <cell r="N273" t="str">
            <v>São Paulo</v>
          </cell>
          <cell r="O273" t="str">
            <v>Aeroporto Internacional de Guarulhos</v>
          </cell>
          <cell r="P273" t="str">
            <v>Guarulhos</v>
          </cell>
          <cell r="Q273" t="str">
            <v>067.195.196-38</v>
          </cell>
          <cell r="R273" t="str">
            <v>MG-13.002.972</v>
          </cell>
          <cell r="S273" t="str">
            <v>PC</v>
          </cell>
          <cell r="T273" t="str">
            <v>MG</v>
          </cell>
          <cell r="U273" t="str">
            <v>22/10/2018</v>
          </cell>
          <cell r="V273" t="str">
            <v>RODRIGO</v>
          </cell>
          <cell r="W273" t="str">
            <v>ROSA DE CARVALHO MARQUES</v>
          </cell>
          <cell r="X273" t="str">
            <v>RODRIGO</v>
          </cell>
          <cell r="Y273" t="str">
            <v>RODRIGOSUPERMOUSE@HOTMAIL.COM</v>
          </cell>
          <cell r="Z273" t="str">
            <v>13/09/1985</v>
          </cell>
          <cell r="AA273" t="str">
            <v>SOLTEIRO(A)</v>
          </cell>
          <cell r="AB273" t="str">
            <v>BRASIL</v>
          </cell>
          <cell r="AC273" t="str">
            <v>MG</v>
          </cell>
          <cell r="AD273" t="str">
            <v>UBERLÂNDIA</v>
          </cell>
          <cell r="AE273" t="str">
            <v>MASCULINO</v>
          </cell>
          <cell r="AF273" t="str">
            <v>MARTA APARECIDA ROSA DE CARVALHO</v>
          </cell>
          <cell r="AG273" t="str">
            <v>JULIO CESAR PEREIRA MARQUES</v>
          </cell>
          <cell r="AH273" t="str">
            <v>CLUBE DESPORTIVO PARA DEFICIENTES DE UBERLÂNDIA</v>
          </cell>
          <cell r="AI273" t="str">
            <v>CDDU/UBERLANDIA</v>
          </cell>
          <cell r="AJ273" t="str">
            <v>ELIZETE ERNESTINA DE ARAUJO</v>
          </cell>
          <cell r="AK273" t="str">
            <v>ELIZETECDDUMG@GMAIL.COM</v>
          </cell>
          <cell r="AL273" t="str">
            <v>CDDUESPORTES@HOTMAIL.COM</v>
          </cell>
          <cell r="AM273" t="str">
            <v>COMITÊ PARALÍMPICO BRASILEIRO</v>
          </cell>
          <cell r="AN273" t="str">
            <v>WEVERTON LIMA DOS SANTOS</v>
          </cell>
          <cell r="AO273" t="str">
            <v>88.0</v>
          </cell>
          <cell r="AP273" t="str">
            <v>1.5</v>
          </cell>
          <cell r="AQ273" t="str">
            <v>9576</v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>Sim</v>
          </cell>
          <cell r="AW273" t="str">
            <v>Sim</v>
          </cell>
          <cell r="AX273" t="str">
            <v>FISICA</v>
          </cell>
          <cell r="AY273" t="str">
            <v>Não</v>
          </cell>
          <cell r="AZ273" t="str">
            <v>Sim</v>
          </cell>
          <cell r="BA273">
            <v>1</v>
          </cell>
          <cell r="BB273" t="str">
            <v>38.402-251</v>
          </cell>
          <cell r="BC273" t="str">
            <v>RUA PADRE AMERICO CEPPE</v>
          </cell>
          <cell r="BD273" t="str">
            <v>2029</v>
          </cell>
          <cell r="BE273" t="str">
            <v/>
          </cell>
          <cell r="BF273" t="str">
            <v>MARTA HELENA</v>
          </cell>
          <cell r="BG273" t="str">
            <v>BRASIL</v>
          </cell>
          <cell r="BH273" t="str">
            <v>MG</v>
          </cell>
          <cell r="BI273" t="str">
            <v>UBERLÂNDIA</v>
          </cell>
          <cell r="BJ273" t="str">
            <v>AEROPORTO DE UBERLÂNDIA / TEN. CEL. AV. CÉSAR BOMBONATO</v>
          </cell>
          <cell r="BK273" t="str">
            <v>(34) 9156-6911</v>
          </cell>
          <cell r="BL273" t="str">
            <v>(34) 3232-2290</v>
          </cell>
          <cell r="BM273" t="str">
            <v>104</v>
          </cell>
          <cell r="BN273" t="str">
            <v>CAIXA ECONÔMICA FEDERAL</v>
          </cell>
          <cell r="BO273" t="str">
            <v>CONTA POUPANÇA</v>
          </cell>
          <cell r="BP273" t="str">
            <v>161</v>
          </cell>
          <cell r="BQ273" t="str">
            <v>09957-9</v>
          </cell>
          <cell r="BR273" t="str">
            <v>Não</v>
          </cell>
          <cell r="BS273">
            <v>0</v>
          </cell>
          <cell r="BT273" t="str">
            <v>Sim</v>
          </cell>
          <cell r="BU273" t="str">
            <v>BRASIL</v>
          </cell>
          <cell r="BV273" t="str">
            <v>POLÍCIA FEDERAL</v>
          </cell>
          <cell r="BW273" t="str">
            <v>FV850773</v>
          </cell>
          <cell r="BX273" t="str">
            <v>30/04/2018</v>
          </cell>
          <cell r="BY273" t="str">
            <v>29/04/2028</v>
          </cell>
        </row>
        <row r="274">
          <cell r="D274" t="str">
            <v>TAYANA DE SOUZA MEDEIROS</v>
          </cell>
          <cell r="E274" t="str">
            <v>TAYANA DE SOUZA MEDEIROS</v>
          </cell>
          <cell r="F274" t="str">
            <v>ATLETA</v>
          </cell>
          <cell r="G274" t="str">
            <v>HALTEROFILISMO</v>
          </cell>
          <cell r="H274" t="e">
            <v>#N/A</v>
          </cell>
          <cell r="I274">
            <v>43693</v>
          </cell>
          <cell r="J274">
            <v>43694</v>
          </cell>
          <cell r="K274">
            <v>43711</v>
          </cell>
          <cell r="L274">
            <v>43710</v>
          </cell>
          <cell r="M274" t="str">
            <v>Centro de Treinamento Paraolímpico Brasileiro</v>
          </cell>
          <cell r="N274" t="str">
            <v>São Paulo</v>
          </cell>
          <cell r="O274" t="str">
            <v>Aeroporto Internacional de Guarulhos</v>
          </cell>
          <cell r="P274" t="str">
            <v>Guarulhos</v>
          </cell>
          <cell r="Q274" t="str">
            <v>130.849.827-67</v>
          </cell>
          <cell r="R274" t="str">
            <v>26633073-7</v>
          </cell>
          <cell r="S274" t="str">
            <v>DETRAN</v>
          </cell>
          <cell r="T274" t="str">
            <v>RJ</v>
          </cell>
          <cell r="U274" t="str">
            <v>22/05/2012</v>
          </cell>
          <cell r="V274" t="str">
            <v>TAYANA</v>
          </cell>
          <cell r="W274" t="str">
            <v>DE SOUZA MEDEIROS</v>
          </cell>
          <cell r="X274" t="str">
            <v>TAYANA</v>
          </cell>
          <cell r="Y274" t="str">
            <v>CLAUDEMIRSANTOSTREINADOR@GMAIL.COM</v>
          </cell>
          <cell r="Z274" t="str">
            <v>14/03/1993</v>
          </cell>
          <cell r="AA274" t="str">
            <v>SOLTEIRO(A)</v>
          </cell>
          <cell r="AB274" t="str">
            <v>BRASIL</v>
          </cell>
          <cell r="AC274" t="str">
            <v>RJ</v>
          </cell>
          <cell r="AD274" t="str">
            <v>RIO DE JANEIRO</v>
          </cell>
          <cell r="AE274" t="str">
            <v>FEMININO</v>
          </cell>
          <cell r="AF274" t="str">
            <v>EDNA DE SOUZA MEDEIROS</v>
          </cell>
          <cell r="AG274" t="str">
            <v>CID GERALDO DO NASCIMENTO MEDEIROS</v>
          </cell>
          <cell r="AH274" t="str">
            <v>ASSOCIAÇÃO VENCEDORES ADAPTADOS</v>
          </cell>
          <cell r="AI274" t="str">
            <v>AVA</v>
          </cell>
          <cell r="AJ274" t="str">
            <v>CLAUDEMIR DO NASCIMENTO SANTOS</v>
          </cell>
          <cell r="AK274" t="str">
            <v>AVA.VENCEDORES@GMAIL.COM</v>
          </cell>
          <cell r="AL274" t="str">
            <v>AVA.VENCEDORES@GMAIL.COM</v>
          </cell>
          <cell r="AM274" t="str">
            <v/>
          </cell>
          <cell r="AN274" t="str">
            <v>CLAUDEMIR DO NASCIMENTO SANTOS</v>
          </cell>
          <cell r="AO274" t="str">
            <v>89.2</v>
          </cell>
          <cell r="AP274" t="str">
            <v>1.45</v>
          </cell>
          <cell r="AQ274" t="str">
            <v>33689</v>
          </cell>
          <cell r="AR274" t="str">
            <v>ENSINO MÉDIO COMPLETO</v>
          </cell>
          <cell r="AS274" t="str">
            <v/>
          </cell>
          <cell r="AT274" t="str">
            <v/>
          </cell>
          <cell r="AU274" t="str">
            <v/>
          </cell>
          <cell r="AV274" t="str">
            <v>Sim</v>
          </cell>
          <cell r="AW274" t="str">
            <v>Sim</v>
          </cell>
          <cell r="AX274" t="str">
            <v>FISICA</v>
          </cell>
          <cell r="AY274" t="str">
            <v>Não</v>
          </cell>
          <cell r="AZ274" t="str">
            <v>Não</v>
          </cell>
          <cell r="BA274">
            <v>0</v>
          </cell>
          <cell r="BB274" t="str">
            <v>21.210-360</v>
          </cell>
          <cell r="BC274" t="str">
            <v>RUA MATURACÁ</v>
          </cell>
          <cell r="BD274" t="str">
            <v>22</v>
          </cell>
          <cell r="BE274" t="str">
            <v>CASA 1 LOTE J</v>
          </cell>
          <cell r="BF274" t="str">
            <v>PENHA CIRCULAR</v>
          </cell>
          <cell r="BG274" t="str">
            <v>BRASIL</v>
          </cell>
          <cell r="BH274" t="str">
            <v>RJ</v>
          </cell>
          <cell r="BI274" t="str">
            <v>RIO DE JANEIRO</v>
          </cell>
          <cell r="BJ274" t="str">
            <v>AEROPORTO INTERNACIONAL DO GALEÃO</v>
          </cell>
          <cell r="BK274" t="str">
            <v>(21) 97041-3378</v>
          </cell>
          <cell r="BL274" t="str">
            <v>(21) 3381-9873</v>
          </cell>
          <cell r="BM274" t="str">
            <v>104</v>
          </cell>
          <cell r="BN274" t="str">
            <v>CAIXA ECONÔMICA FEDERAL</v>
          </cell>
          <cell r="BO274" t="str">
            <v>CONTA CORRENTE</v>
          </cell>
          <cell r="BP274" t="str">
            <v>0544</v>
          </cell>
          <cell r="BQ274" t="str">
            <v>28279-7</v>
          </cell>
          <cell r="BR274" t="str">
            <v>Não</v>
          </cell>
          <cell r="BS274">
            <v>0</v>
          </cell>
          <cell r="BT274" t="str">
            <v>Sim</v>
          </cell>
          <cell r="BU274" t="str">
            <v>BRASIL</v>
          </cell>
          <cell r="BV274" t="str">
            <v>POLÍCIA FEDERAL</v>
          </cell>
          <cell r="BW274" t="str">
            <v>FS980271</v>
          </cell>
          <cell r="BX274" t="str">
            <v>17/04/2017</v>
          </cell>
          <cell r="BY274" t="str">
            <v>16/04/2027</v>
          </cell>
        </row>
        <row r="275">
          <cell r="D275" t="str">
            <v>TEREZINHA MULATO DOS SANTOS</v>
          </cell>
          <cell r="E275" t="str">
            <v>TEREZINHA MULATO DOS SANTOS</v>
          </cell>
          <cell r="F275" t="str">
            <v>ATLETA</v>
          </cell>
          <cell r="G275" t="str">
            <v>HALTEROFILISMO</v>
          </cell>
          <cell r="H275" t="e">
            <v>#N/A</v>
          </cell>
          <cell r="I275">
            <v>43693</v>
          </cell>
          <cell r="J275">
            <v>43694</v>
          </cell>
          <cell r="K275">
            <v>43711</v>
          </cell>
          <cell r="L275">
            <v>43710</v>
          </cell>
          <cell r="M275" t="str">
            <v>Centro de Treinamento Paraolímpico Brasileiro</v>
          </cell>
          <cell r="N275" t="str">
            <v>São Paulo</v>
          </cell>
          <cell r="O275" t="str">
            <v>Aeroporto Internacional de Guarulhos</v>
          </cell>
          <cell r="P275" t="str">
            <v>Guarulhos</v>
          </cell>
          <cell r="Q275" t="str">
            <v>000.611.434-21</v>
          </cell>
          <cell r="R275" t="str">
            <v>001388237</v>
          </cell>
          <cell r="S275" t="str">
            <v>SSP</v>
          </cell>
          <cell r="T275" t="str">
            <v>RN</v>
          </cell>
          <cell r="U275" t="str">
            <v>31/03/2016</v>
          </cell>
          <cell r="V275" t="str">
            <v>TEREZINHA</v>
          </cell>
          <cell r="W275" t="str">
            <v>MULATO DOS SANTOS</v>
          </cell>
          <cell r="X275" t="str">
            <v>TEREZINHA MULATO</v>
          </cell>
          <cell r="Y275" t="str">
            <v>THEREZAMULATO@HOTMAIL.COM</v>
          </cell>
          <cell r="Z275" t="str">
            <v>02/11/1971</v>
          </cell>
          <cell r="AA275" t="str">
            <v>CASADO(A)</v>
          </cell>
          <cell r="AB275" t="str">
            <v>BRASIL</v>
          </cell>
          <cell r="AC275" t="str">
            <v>RN</v>
          </cell>
          <cell r="AD275" t="str">
            <v>NOVA CRUZ</v>
          </cell>
          <cell r="AE275" t="str">
            <v>FEMININO</v>
          </cell>
          <cell r="AF275" t="str">
            <v>MARIA DO SOCORRO BERNARDINO</v>
          </cell>
          <cell r="AG275" t="str">
            <v>CICERO MULATO</v>
          </cell>
          <cell r="AH275" t="str">
            <v>SOCIEDADE AMIGOS DO DEFICIENTE FÍSICO DO RN</v>
          </cell>
          <cell r="AI275" t="str">
            <v>SADEF-RN</v>
          </cell>
          <cell r="AJ275" t="str">
            <v>TERCIO BARRETO RAMOS TINOCO</v>
          </cell>
          <cell r="AK275" t="str">
            <v>TERCIOTINOCO@HOTMAIL.COM</v>
          </cell>
          <cell r="AL275" t="str">
            <v>SADEFRN@TERRA.COM.BR</v>
          </cell>
          <cell r="AM275" t="str">
            <v>COMITÊ PARALÍMPICO BRASILEIRO</v>
          </cell>
          <cell r="AN275" t="str">
            <v>CARLOS WILLIAMS RODRIGUES DA SILVA</v>
          </cell>
          <cell r="AO275" t="str">
            <v>65.0</v>
          </cell>
          <cell r="AP275" t="str">
            <v>1.56</v>
          </cell>
          <cell r="AQ275" t="str">
            <v>9582</v>
          </cell>
          <cell r="AR275" t="str">
            <v/>
          </cell>
          <cell r="AS275" t="str">
            <v/>
          </cell>
          <cell r="AT275" t="str">
            <v/>
          </cell>
          <cell r="AU275" t="str">
            <v/>
          </cell>
          <cell r="AV275" t="str">
            <v>Sim</v>
          </cell>
          <cell r="AW275" t="str">
            <v>Sim</v>
          </cell>
          <cell r="AX275" t="str">
            <v>FISICA</v>
          </cell>
          <cell r="AY275" t="str">
            <v>Não</v>
          </cell>
          <cell r="AZ275" t="str">
            <v>Sim</v>
          </cell>
          <cell r="BA275">
            <v>1</v>
          </cell>
          <cell r="BB275" t="str">
            <v>59.072-680</v>
          </cell>
          <cell r="BC275" t="str">
            <v>RUA 1° DE MAIO</v>
          </cell>
          <cell r="BD275" t="str">
            <v>870</v>
          </cell>
          <cell r="BE275" t="str">
            <v/>
          </cell>
          <cell r="BF275" t="str">
            <v>CIDADE NOVA</v>
          </cell>
          <cell r="BG275" t="str">
            <v>BRASIL</v>
          </cell>
          <cell r="BH275" t="str">
            <v>RN</v>
          </cell>
          <cell r="BI275" t="str">
            <v>NATAL</v>
          </cell>
          <cell r="BJ275" t="str">
            <v>AEROPORTO INTERNACIONAL DE NATAL / AUGUSTO SEVERO</v>
          </cell>
          <cell r="BK275" t="str">
            <v>(84) 8813-9972</v>
          </cell>
          <cell r="BL275" t="str">
            <v>(84) 3205-5788</v>
          </cell>
          <cell r="BM275" t="str">
            <v>104</v>
          </cell>
          <cell r="BN275" t="str">
            <v>CAIXA ECONÔMICA FEDERAL</v>
          </cell>
          <cell r="BO275" t="str">
            <v>CONTA POUPANÇA</v>
          </cell>
          <cell r="BP275" t="str">
            <v>2044</v>
          </cell>
          <cell r="BQ275" t="str">
            <v>65805-4</v>
          </cell>
          <cell r="BR275" t="str">
            <v>Não</v>
          </cell>
          <cell r="BS275">
            <v>0</v>
          </cell>
          <cell r="BT275" t="str">
            <v>Sim</v>
          </cell>
          <cell r="BU275" t="str">
            <v>BRASIL</v>
          </cell>
          <cell r="BV275" t="str">
            <v>POLÍCIA FEDERAL</v>
          </cell>
          <cell r="BW275" t="str">
            <v>FM717908</v>
          </cell>
          <cell r="BX275" t="str">
            <v>10/03/2015</v>
          </cell>
          <cell r="BY275" t="str">
            <v>09/03/2020</v>
          </cell>
        </row>
        <row r="276">
          <cell r="D276" t="str">
            <v>VALDECIR LOPES DA SILVA</v>
          </cell>
          <cell r="E276" t="str">
            <v>VALDECIR LOPES DA SILVA</v>
          </cell>
          <cell r="F276" t="str">
            <v>TREINADOR</v>
          </cell>
          <cell r="G276" t="str">
            <v>HALTEROFILISMO</v>
          </cell>
          <cell r="H276" t="str">
            <v>VALDECIR LOPES DA SILVA</v>
          </cell>
          <cell r="I276">
            <v>43693</v>
          </cell>
          <cell r="J276">
            <v>43694</v>
          </cell>
          <cell r="K276">
            <v>43711</v>
          </cell>
          <cell r="L276">
            <v>43710</v>
          </cell>
          <cell r="M276" t="str">
            <v>Centro de Treinamento Paraolímpico Brasileiro</v>
          </cell>
          <cell r="N276" t="str">
            <v>São Paulo</v>
          </cell>
          <cell r="O276" t="str">
            <v>Aeroporto Internacional de Guarulhos</v>
          </cell>
          <cell r="P276" t="str">
            <v>Guarulhos</v>
          </cell>
          <cell r="Q276" t="str">
            <v>167.277.358-08</v>
          </cell>
          <cell r="R276" t="str">
            <v>32239774-1</v>
          </cell>
          <cell r="S276" t="str">
            <v>SSP</v>
          </cell>
          <cell r="T276" t="str">
            <v>SP</v>
          </cell>
          <cell r="U276" t="str">
            <v>25/10/2006</v>
          </cell>
          <cell r="V276" t="str">
            <v>VALDECIR</v>
          </cell>
          <cell r="W276" t="str">
            <v>LOPES DA SILVA</v>
          </cell>
          <cell r="X276" t="str">
            <v>VALDECIR</v>
          </cell>
          <cell r="Y276" t="str">
            <v>VALSUPINO@IG.COM.BR</v>
          </cell>
          <cell r="Z276" t="str">
            <v>27/06/1972</v>
          </cell>
          <cell r="AA276" t="str">
            <v>CASADO(A)</v>
          </cell>
          <cell r="AB276" t="str">
            <v>BRASIL</v>
          </cell>
          <cell r="AC276" t="str">
            <v>PR</v>
          </cell>
          <cell r="AD276" t="str">
            <v>LOANDA</v>
          </cell>
          <cell r="AE276" t="str">
            <v>MASCULINO</v>
          </cell>
          <cell r="AF276" t="str">
            <v>APARECIDA DE SOUSA SILVA</v>
          </cell>
          <cell r="AG276" t="str">
            <v>SERGIO LOPES DA SILVA</v>
          </cell>
          <cell r="AH276" t="str">
            <v>ASSOCIAÇÃO ESPORTIVA DE APOIO AO ATLETA, PARATLETAS E ESPORTISTAS DE ITU E REGIÃO</v>
          </cell>
          <cell r="AI276" t="str">
            <v>AESA - ITU/SP</v>
          </cell>
          <cell r="AJ276" t="str">
            <v>EDMUR PESSOA</v>
          </cell>
          <cell r="AK276" t="str">
            <v>ed-mamute@uol.com.br</v>
          </cell>
          <cell r="AL276" t="str">
            <v>AESAITU@GMAIL.COM</v>
          </cell>
          <cell r="AM276" t="str">
            <v/>
          </cell>
          <cell r="AN276" t="str">
            <v/>
          </cell>
          <cell r="AO276" t="str">
            <v>0.0</v>
          </cell>
          <cell r="AP276" t="str">
            <v>0.0</v>
          </cell>
          <cell r="AQ276" t="str">
            <v/>
          </cell>
          <cell r="AR276" t="str">
            <v>ENSINO SUPERIOR COMPLETO</v>
          </cell>
          <cell r="AS276" t="str">
            <v>168.94126.61-6</v>
          </cell>
          <cell r="AT276" t="str">
            <v/>
          </cell>
          <cell r="AU276" t="str">
            <v/>
          </cell>
          <cell r="AV276" t="str">
            <v>Sim</v>
          </cell>
          <cell r="AW276" t="str">
            <v>Não</v>
          </cell>
          <cell r="AX276" t="str">
            <v/>
          </cell>
          <cell r="AY276" t="str">
            <v>Não</v>
          </cell>
          <cell r="AZ276" t="str">
            <v>Não</v>
          </cell>
          <cell r="BA276">
            <v>0</v>
          </cell>
          <cell r="BB276" t="str">
            <v>13.304-402</v>
          </cell>
          <cell r="BC276" t="str">
            <v>RUA JOSE LEONARDI</v>
          </cell>
          <cell r="BD276" t="str">
            <v>70</v>
          </cell>
          <cell r="BE276" t="str">
            <v/>
          </cell>
          <cell r="BF276" t="str">
            <v>JD PQ AMERICA</v>
          </cell>
          <cell r="BG276" t="str">
            <v>BRASIL</v>
          </cell>
          <cell r="BH276" t="str">
            <v>SP</v>
          </cell>
          <cell r="BI276" t="str">
            <v>ITU</v>
          </cell>
          <cell r="BJ276" t="str">
            <v>AEROPORTO INTERNACIONAL DE VIRACOPOS/CAMPINAS</v>
          </cell>
          <cell r="BK276" t="str">
            <v>(11) 99376-2115</v>
          </cell>
          <cell r="BL276" t="str">
            <v>(11) 99831-2622</v>
          </cell>
          <cell r="BM276" t="str">
            <v>104</v>
          </cell>
          <cell r="BN276" t="str">
            <v>CAIXA ECONÔMICA FEDERAL</v>
          </cell>
          <cell r="BO276" t="str">
            <v>CONTA CORRENTE</v>
          </cell>
          <cell r="BP276" t="str">
            <v>312</v>
          </cell>
          <cell r="BQ276" t="str">
            <v>3782-0</v>
          </cell>
          <cell r="BR276" t="str">
            <v>Sim</v>
          </cell>
          <cell r="BS276">
            <v>1</v>
          </cell>
          <cell r="BT276" t="str">
            <v>Sim</v>
          </cell>
          <cell r="BU276" t="str">
            <v>BRASIL</v>
          </cell>
          <cell r="BV276" t="str">
            <v>POLÍCIA FEDERAL</v>
          </cell>
          <cell r="BW276" t="str">
            <v>FS625730</v>
          </cell>
          <cell r="BX276" t="str">
            <v>02/03/2017</v>
          </cell>
          <cell r="BY276" t="str">
            <v>01/03/2027</v>
          </cell>
        </row>
        <row r="277">
          <cell r="D277" t="str">
            <v>WEVERTON LIMA DOS SANTOS</v>
          </cell>
          <cell r="E277" t="str">
            <v>WEVERTON LIMA DOS SANTOS</v>
          </cell>
          <cell r="F277" t="str">
            <v>TREINADOR</v>
          </cell>
          <cell r="G277" t="str">
            <v>HALTEROFILISMO</v>
          </cell>
          <cell r="H277" t="str">
            <v>WEVERTON LIMA DOS SANTOS</v>
          </cell>
          <cell r="I277">
            <v>43693</v>
          </cell>
          <cell r="J277">
            <v>43694</v>
          </cell>
          <cell r="K277">
            <v>43711</v>
          </cell>
          <cell r="L277">
            <v>43710</v>
          </cell>
          <cell r="M277" t="str">
            <v>Centro de Treinamento Paraolímpico Brasileiro</v>
          </cell>
          <cell r="N277" t="str">
            <v>São Paulo</v>
          </cell>
          <cell r="O277" t="str">
            <v>Aeroporto Internacional de Guarulhos</v>
          </cell>
          <cell r="P277" t="str">
            <v>Guarulhos</v>
          </cell>
          <cell r="Q277" t="str">
            <v>042.341.146-26</v>
          </cell>
          <cell r="R277" t="str">
            <v>MG-11569597</v>
          </cell>
          <cell r="S277" t="str">
            <v>SSP</v>
          </cell>
          <cell r="T277" t="str">
            <v>MG</v>
          </cell>
          <cell r="U277" t="str">
            <v>17/10/2001</v>
          </cell>
          <cell r="V277" t="str">
            <v>WEVERTON</v>
          </cell>
          <cell r="W277" t="str">
            <v>LIMA DOS SANTOS</v>
          </cell>
          <cell r="X277" t="str">
            <v>WEVERTON</v>
          </cell>
          <cell r="Y277" t="str">
            <v>WEVERTON_FEF@HOTMAIL.COM</v>
          </cell>
          <cell r="Z277" t="str">
            <v>13/05/1980</v>
          </cell>
          <cell r="AA277" t="str">
            <v>CASADO(A)</v>
          </cell>
          <cell r="AB277" t="str">
            <v>BRASIL</v>
          </cell>
          <cell r="AC277" t="str">
            <v>MG</v>
          </cell>
          <cell r="AD277" t="str">
            <v>ITUIUTABA</v>
          </cell>
          <cell r="AE277" t="str">
            <v>MASCULINO</v>
          </cell>
          <cell r="AF277" t="str">
            <v>IRENE APARECIDA DOS SANTOS</v>
          </cell>
          <cell r="AG277" t="str">
            <v>CARMELIO ANTONIO DOS SANTOS</v>
          </cell>
          <cell r="AH277" t="str">
            <v>CLUBE DESPORTIVO PARA DEFICIENTES DE UBERLÂNDIA</v>
          </cell>
          <cell r="AI277" t="str">
            <v>CDDU/UBERLANDIA</v>
          </cell>
          <cell r="AJ277" t="str">
            <v>ELIZETE ERNESTINA DE ARAUJO</v>
          </cell>
          <cell r="AK277" t="str">
            <v>ELIZETECDDUMG@GMAIL.COM</v>
          </cell>
          <cell r="AL277" t="str">
            <v>CDDUESPORTES@HOTMAIL.COM</v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/>
          </cell>
          <cell r="AR277" t="str">
            <v>PÓS-GRADUAÇÃO COMPLETA</v>
          </cell>
          <cell r="AS277" t="str">
            <v>131.52425.98-7</v>
          </cell>
          <cell r="AT277" t="str">
            <v/>
          </cell>
          <cell r="AU277" t="str">
            <v/>
          </cell>
          <cell r="AV277" t="str">
            <v>Sim</v>
          </cell>
          <cell r="AW277" t="str">
            <v>Não</v>
          </cell>
          <cell r="AX277" t="str">
            <v/>
          </cell>
          <cell r="AY277" t="str">
            <v>Não</v>
          </cell>
          <cell r="AZ277" t="str">
            <v>Não</v>
          </cell>
          <cell r="BA277">
            <v>0</v>
          </cell>
          <cell r="BB277" t="str">
            <v>38.408-186</v>
          </cell>
          <cell r="BC277" t="str">
            <v>AVENIDA FRANCISCO RIBEIRO</v>
          </cell>
          <cell r="BD277" t="str">
            <v>1970</v>
          </cell>
          <cell r="BE277" t="str">
            <v/>
          </cell>
          <cell r="BF277" t="str">
            <v>SANTA MONICA</v>
          </cell>
          <cell r="BG277" t="str">
            <v>BRASIL</v>
          </cell>
          <cell r="BH277" t="str">
            <v>MG</v>
          </cell>
          <cell r="BI277" t="str">
            <v>UBERLÂNDIA</v>
          </cell>
          <cell r="BJ277" t="str">
            <v>AEROPORTO DE UBERLÂNDIA / TEN. CEL. AV. CÉSAR BOMBONATO</v>
          </cell>
          <cell r="BK277" t="str">
            <v>(34) 9119-0197</v>
          </cell>
          <cell r="BL277" t="str">
            <v>(34) 3216-4108</v>
          </cell>
          <cell r="BM277" t="str">
            <v>1</v>
          </cell>
          <cell r="BN277" t="str">
            <v>BANCO DO BRASIL S.A.</v>
          </cell>
          <cell r="BO277" t="str">
            <v>CONTA CORRENTE</v>
          </cell>
          <cell r="BP277" t="str">
            <v>2918-1</v>
          </cell>
          <cell r="BQ277" t="str">
            <v>17869-1</v>
          </cell>
          <cell r="BR277" t="str">
            <v>Sim</v>
          </cell>
          <cell r="BS277">
            <v>3</v>
          </cell>
          <cell r="BT277" t="str">
            <v>Sim</v>
          </cell>
          <cell r="BU277" t="str">
            <v>BRASIL</v>
          </cell>
          <cell r="BV277" t="str">
            <v>POLÍCIA FEDERAL</v>
          </cell>
          <cell r="BW277" t="str">
            <v>FZ072464</v>
          </cell>
          <cell r="BX277" t="str">
            <v>18/04/2019</v>
          </cell>
          <cell r="BY277" t="str">
            <v>17/04/2029</v>
          </cell>
        </row>
        <row r="278">
          <cell r="D278" t="str">
            <v>ALAN DOUGLAS PEREIRA LEITE</v>
          </cell>
          <cell r="E278" t="str">
            <v>ALAN DOUGLAS PEREIRA LEITE</v>
          </cell>
          <cell r="F278" t="str">
            <v>FISIOTERAPEUTA</v>
          </cell>
          <cell r="G278" t="str">
            <v>JUDÔ</v>
          </cell>
          <cell r="H278" t="e">
            <v>#N/A</v>
          </cell>
          <cell r="I278">
            <v>43694</v>
          </cell>
          <cell r="J278">
            <v>43695</v>
          </cell>
          <cell r="K278">
            <v>43707</v>
          </cell>
          <cell r="L278">
            <v>43706</v>
          </cell>
          <cell r="M278" t="str">
            <v>Centro de Treinamento Paraolímpico Brasileiro</v>
          </cell>
          <cell r="N278" t="str">
            <v>São Paulo</v>
          </cell>
          <cell r="O278" t="str">
            <v>Aeroporto Internacional de Guarulhos</v>
          </cell>
          <cell r="P278" t="str">
            <v>Guarulhos</v>
          </cell>
          <cell r="Q278" t="str">
            <v>298.172.888-11</v>
          </cell>
          <cell r="R278" t="str">
            <v>331033112</v>
          </cell>
          <cell r="S278" t="str">
            <v>SSP</v>
          </cell>
          <cell r="T278" t="str">
            <v>SP</v>
          </cell>
          <cell r="U278" t="str">
            <v>04/10/2012</v>
          </cell>
          <cell r="V278" t="str">
            <v>ALAN DOUGLAS</v>
          </cell>
          <cell r="W278" t="str">
            <v>PEREIRA LEITE</v>
          </cell>
          <cell r="X278" t="str">
            <v/>
          </cell>
          <cell r="Y278" t="str">
            <v>ALANDOUGLAS.PL@GMAIL.COM</v>
          </cell>
          <cell r="Z278" t="str">
            <v>02/07/1981</v>
          </cell>
          <cell r="AA278" t="str">
            <v>CASADO(A)</v>
          </cell>
          <cell r="AB278" t="str">
            <v>BRASIL</v>
          </cell>
          <cell r="AC278" t="str">
            <v>SP</v>
          </cell>
          <cell r="AD278" t="str">
            <v>PIQUETE</v>
          </cell>
          <cell r="AE278" t="str">
            <v>MASCULINO</v>
          </cell>
          <cell r="AF278" t="str">
            <v>EDNA MARIA DA SILVA PEREIRA LEITE</v>
          </cell>
          <cell r="AG278" t="str">
            <v>DONIZETH RAIMUNDO PEREIRA LEITE</v>
          </cell>
          <cell r="AH278" t="str">
            <v>SEM CLUBE</v>
          </cell>
          <cell r="AI278" t="str">
            <v>SEM CLUBE</v>
          </cell>
          <cell r="AJ278" t="str">
            <v/>
          </cell>
          <cell r="AK278" t="str">
            <v/>
          </cell>
          <cell r="AL278" t="str">
            <v/>
          </cell>
          <cell r="AM278" t="str">
            <v>CONFEDERAÇÃO BRASILEIRA DE DESPORTOS DE DEFICIENTES VISUAIS</v>
          </cell>
          <cell r="AN278" t="str">
            <v/>
          </cell>
          <cell r="AO278" t="str">
            <v>67.0</v>
          </cell>
          <cell r="AP278" t="str">
            <v>1.68</v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>Não</v>
          </cell>
          <cell r="AW278" t="str">
            <v>Não</v>
          </cell>
          <cell r="AX278" t="str">
            <v/>
          </cell>
          <cell r="AY278" t="str">
            <v>Não</v>
          </cell>
          <cell r="AZ278" t="str">
            <v>Não</v>
          </cell>
          <cell r="BA278">
            <v>0</v>
          </cell>
          <cell r="BB278" t="str">
            <v>05.579-010</v>
          </cell>
          <cell r="BC278" t="str">
            <v>RUA SANTA ROSA JUNIOR</v>
          </cell>
          <cell r="BD278" t="str">
            <v>123</v>
          </cell>
          <cell r="BE278" t="str">
            <v>APT 74A</v>
          </cell>
          <cell r="BF278" t="str">
            <v>VILA PIRAJUÇARA</v>
          </cell>
          <cell r="BG278" t="str">
            <v>BRASIL</v>
          </cell>
          <cell r="BH278" t="str">
            <v>SP</v>
          </cell>
          <cell r="BI278" t="str">
            <v>SÃO PAULO</v>
          </cell>
          <cell r="BJ278" t="str">
            <v>AEROPORTO DE SÃO PAULO - CAMPO DE MARTE</v>
          </cell>
          <cell r="BK278" t="str">
            <v>(11) 98524-4907</v>
          </cell>
          <cell r="BL278" t="str">
            <v/>
          </cell>
          <cell r="BM278" t="str">
            <v>237</v>
          </cell>
          <cell r="BN278" t="str">
            <v>BANCO BRADESCO S.A.</v>
          </cell>
          <cell r="BO278" t="str">
            <v>CONTA CORRENTE</v>
          </cell>
          <cell r="BP278" t="str">
            <v>0450</v>
          </cell>
          <cell r="BQ278" t="str">
            <v>0002477-5</v>
          </cell>
          <cell r="BR278" t="str">
            <v>Não</v>
          </cell>
          <cell r="BS278">
            <v>0</v>
          </cell>
          <cell r="BT278" t="str">
            <v>Sim</v>
          </cell>
          <cell r="BU278" t="str">
            <v>BRASIL</v>
          </cell>
          <cell r="BV278" t="str">
            <v>POLÍCIA FEDERAL</v>
          </cell>
          <cell r="BW278" t="str">
            <v>FV190841</v>
          </cell>
          <cell r="BX278" t="str">
            <v>15/02/2018</v>
          </cell>
          <cell r="BY278" t="str">
            <v>14/02/2028</v>
          </cell>
        </row>
        <row r="279">
          <cell r="D279" t="str">
            <v>ALANA MARTINS MALDONADO</v>
          </cell>
          <cell r="E279" t="str">
            <v>ALANA MARTINS MALDONADO</v>
          </cell>
          <cell r="F279" t="str">
            <v>ATLETA</v>
          </cell>
          <cell r="G279" t="str">
            <v>JUDÔ</v>
          </cell>
          <cell r="H279" t="e">
            <v>#N/A</v>
          </cell>
          <cell r="I279">
            <v>43694</v>
          </cell>
          <cell r="J279">
            <v>43695</v>
          </cell>
          <cell r="K279">
            <v>43707</v>
          </cell>
          <cell r="L279">
            <v>43706</v>
          </cell>
          <cell r="M279" t="str">
            <v>Centro de Treinamento Paraolímpico Brasileiro</v>
          </cell>
          <cell r="N279" t="str">
            <v>São Paulo</v>
          </cell>
          <cell r="O279" t="str">
            <v>Aeroporto Internacional de Guarulhos</v>
          </cell>
          <cell r="P279" t="str">
            <v>Guarulhos</v>
          </cell>
          <cell r="Q279" t="str">
            <v>439.445.268-64</v>
          </cell>
          <cell r="R279" t="str">
            <v>454794903</v>
          </cell>
          <cell r="S279" t="str">
            <v>SSP</v>
          </cell>
          <cell r="T279" t="str">
            <v>SP</v>
          </cell>
          <cell r="U279" t="str">
            <v>14/06/2006</v>
          </cell>
          <cell r="V279" t="str">
            <v>ALANA</v>
          </cell>
          <cell r="W279" t="str">
            <v>MARTINS MALDONADO</v>
          </cell>
          <cell r="X279" t="str">
            <v>ALANA</v>
          </cell>
          <cell r="Y279" t="str">
            <v>ALANAMALDONADO@HOTMAIL.COM</v>
          </cell>
          <cell r="Z279" t="str">
            <v>27/07/1995</v>
          </cell>
          <cell r="AA279" t="str">
            <v>SOLTEIRO(A)</v>
          </cell>
          <cell r="AB279" t="str">
            <v>BRASIL</v>
          </cell>
          <cell r="AC279" t="str">
            <v>SP</v>
          </cell>
          <cell r="AD279" t="str">
            <v>TUPÃ</v>
          </cell>
          <cell r="AE279" t="str">
            <v>FEMININO</v>
          </cell>
          <cell r="AF279" t="str">
            <v>PATRÍCIA PEREIRA MARTINS MALDONADO</v>
          </cell>
          <cell r="AG279" t="str">
            <v>ANDERSON NICOLAU MALDONADO</v>
          </cell>
          <cell r="AH279" t="str">
            <v>SEM CLUBE</v>
          </cell>
          <cell r="AI279" t="str">
            <v>SEM CLUBE</v>
          </cell>
          <cell r="AJ279" t="str">
            <v/>
          </cell>
          <cell r="AK279" t="str">
            <v/>
          </cell>
          <cell r="AL279" t="str">
            <v/>
          </cell>
          <cell r="AM279" t="str">
            <v>CONFEDERAÇÃO BRASILEIRA DE DESPORTOS DE DEFICIENTES VISUAIS</v>
          </cell>
          <cell r="AN279" t="str">
            <v>ALEXANDRE DE ALMEIDA GARCIA</v>
          </cell>
          <cell r="AO279" t="str">
            <v>69.0</v>
          </cell>
          <cell r="AP279" t="str">
            <v>1.76</v>
          </cell>
          <cell r="AQ279" t="str">
            <v>27471</v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>Não</v>
          </cell>
          <cell r="AW279" t="str">
            <v>Sim</v>
          </cell>
          <cell r="AX279" t="str">
            <v>VISUAL</v>
          </cell>
          <cell r="AY279" t="str">
            <v>Não</v>
          </cell>
          <cell r="AZ279" t="str">
            <v>Não</v>
          </cell>
          <cell r="BA279">
            <v>0</v>
          </cell>
          <cell r="BB279" t="str">
            <v>17.602-090</v>
          </cell>
          <cell r="BC279" t="str">
            <v>RUA MIGUEL AIDAR</v>
          </cell>
          <cell r="BD279" t="str">
            <v>121</v>
          </cell>
          <cell r="BE279" t="str">
            <v/>
          </cell>
          <cell r="BF279" t="str">
            <v>VILA FORMOSA</v>
          </cell>
          <cell r="BG279" t="str">
            <v>BRASIL</v>
          </cell>
          <cell r="BH279" t="str">
            <v>SP</v>
          </cell>
          <cell r="BI279" t="str">
            <v>TUPÃ</v>
          </cell>
          <cell r="BJ279" t="str">
            <v>AEROPORTO DE CONGONHAS</v>
          </cell>
          <cell r="BK279" t="str">
            <v>(14) 9970-2153</v>
          </cell>
          <cell r="BL279" t="str">
            <v/>
          </cell>
          <cell r="BM279" t="str">
            <v>1</v>
          </cell>
          <cell r="BN279" t="str">
            <v>BANCO DO BRASIL S.A.</v>
          </cell>
          <cell r="BO279" t="str">
            <v>CONTA POUPANÇA</v>
          </cell>
          <cell r="BP279" t="str">
            <v>0133-3</v>
          </cell>
          <cell r="BQ279" t="str">
            <v>28759-8</v>
          </cell>
          <cell r="BR279" t="str">
            <v>Não</v>
          </cell>
          <cell r="BS279">
            <v>0</v>
          </cell>
          <cell r="BT279" t="str">
            <v>Sim</v>
          </cell>
          <cell r="BU279" t="str">
            <v>BRASIL</v>
          </cell>
          <cell r="BV279" t="str">
            <v>POLÍCIA FEDERAL</v>
          </cell>
          <cell r="BW279" t="str">
            <v>FZ356565</v>
          </cell>
          <cell r="BX279" t="str">
            <v>21/05/2019</v>
          </cell>
          <cell r="BY279" t="str">
            <v>20/05/2029</v>
          </cell>
        </row>
        <row r="280">
          <cell r="D280" t="str">
            <v>ALEXANDRE DE ALMEIDA GARCIA</v>
          </cell>
          <cell r="E280" t="str">
            <v>ALEXANDRE DE ALMEIDA GARCIA</v>
          </cell>
          <cell r="F280" t="str">
            <v>TREINADOR</v>
          </cell>
          <cell r="G280" t="str">
            <v>JUDÔ</v>
          </cell>
          <cell r="H280" t="e">
            <v>#N/A</v>
          </cell>
          <cell r="I280">
            <v>43694</v>
          </cell>
          <cell r="J280">
            <v>43695</v>
          </cell>
          <cell r="K280">
            <v>43707</v>
          </cell>
          <cell r="L280">
            <v>43706</v>
          </cell>
          <cell r="M280" t="str">
            <v>Centro de Treinamento Paraolímpico Brasileiro</v>
          </cell>
          <cell r="N280" t="str">
            <v>São Paulo</v>
          </cell>
          <cell r="O280" t="str">
            <v>Aeroporto Internacional de Guarulhos</v>
          </cell>
          <cell r="P280" t="str">
            <v>Guarulhos</v>
          </cell>
          <cell r="Q280" t="str">
            <v>670.881.630-04</v>
          </cell>
          <cell r="R280" t="str">
            <v>35.324.431-4</v>
          </cell>
          <cell r="S280" t="str">
            <v>SSP</v>
          </cell>
          <cell r="T280" t="str">
            <v>SP</v>
          </cell>
          <cell r="U280" t="str">
            <v>01/10/1996</v>
          </cell>
          <cell r="V280" t="str">
            <v>ALEXANDRE</v>
          </cell>
          <cell r="W280" t="str">
            <v>DE ALMEIDA GARCIA</v>
          </cell>
          <cell r="X280" t="str">
            <v>ALEXANDRE GARCIA</v>
          </cell>
          <cell r="Y280" t="str">
            <v>GARCIAJUDO2010@GMAIL.COM</v>
          </cell>
          <cell r="Z280" t="str">
            <v>16/02/1972</v>
          </cell>
          <cell r="AA280" t="str">
            <v>DIVORCIADO(A)</v>
          </cell>
          <cell r="AB280" t="str">
            <v>BRASIL</v>
          </cell>
          <cell r="AC280" t="str">
            <v>RS</v>
          </cell>
          <cell r="AD280" t="str">
            <v>PORTO ALEGRE</v>
          </cell>
          <cell r="AE280" t="str">
            <v>MASCULINO</v>
          </cell>
          <cell r="AF280" t="str">
            <v>IEDA DE ALMEIDA GARCIA</v>
          </cell>
          <cell r="AG280" t="str">
            <v>VALTER ANTONIO MELO GARCIA</v>
          </cell>
          <cell r="AH280" t="str">
            <v>SEM CLUBE</v>
          </cell>
          <cell r="AI280" t="str">
            <v>SEM CLUBE</v>
          </cell>
          <cell r="AJ280" t="str">
            <v/>
          </cell>
          <cell r="AK280" t="str">
            <v/>
          </cell>
          <cell r="AL280" t="str">
            <v/>
          </cell>
          <cell r="AM280" t="str">
            <v>CONFEDERAÇÃO BRASILEIRA DE DESPORTOS DE DEFICIENTES VISUAIS</v>
          </cell>
          <cell r="AN280" t="str">
            <v/>
          </cell>
          <cell r="AO280" t="str">
            <v/>
          </cell>
          <cell r="AP280" t="str">
            <v/>
          </cell>
          <cell r="AQ280" t="str">
            <v/>
          </cell>
          <cell r="AR280" t="str">
            <v/>
          </cell>
          <cell r="AS280" t="str">
            <v/>
          </cell>
          <cell r="AT280" t="str">
            <v/>
          </cell>
          <cell r="AU280" t="str">
            <v/>
          </cell>
          <cell r="AV280" t="str">
            <v>Não</v>
          </cell>
          <cell r="AW280" t="str">
            <v>Não</v>
          </cell>
          <cell r="AX280" t="str">
            <v/>
          </cell>
          <cell r="AY280" t="str">
            <v>Não</v>
          </cell>
          <cell r="AZ280" t="str">
            <v>Não</v>
          </cell>
          <cell r="BA280">
            <v>0</v>
          </cell>
          <cell r="BB280" t="str">
            <v>04.011-033</v>
          </cell>
          <cell r="BC280" t="str">
            <v>RUA PADRA ARLINDO VIEIRA</v>
          </cell>
          <cell r="BD280" t="str">
            <v>700</v>
          </cell>
          <cell r="BE280" t="str">
            <v>AP 93</v>
          </cell>
          <cell r="BF280" t="str">
            <v>VILA DAS MERCES</v>
          </cell>
          <cell r="BG280" t="str">
            <v>BRASIL</v>
          </cell>
          <cell r="BH280" t="str">
            <v>SP</v>
          </cell>
          <cell r="BI280" t="str">
            <v>SÃO PAULO</v>
          </cell>
          <cell r="BJ280" t="str">
            <v>AEROPORTO DE CONGONHAS</v>
          </cell>
          <cell r="BK280" t="str">
            <v>(11) 99654-4501</v>
          </cell>
          <cell r="BL280" t="str">
            <v/>
          </cell>
          <cell r="BM280" t="str">
            <v>237</v>
          </cell>
          <cell r="BN280" t="str">
            <v>BANCO BRADESCO S.A.</v>
          </cell>
          <cell r="BO280" t="str">
            <v>CONTA CORRENTE</v>
          </cell>
          <cell r="BP280" t="str">
            <v>1074</v>
          </cell>
          <cell r="BQ280" t="str">
            <v>941-5</v>
          </cell>
          <cell r="BR280" t="str">
            <v>Não</v>
          </cell>
          <cell r="BS280">
            <v>0</v>
          </cell>
          <cell r="BT280" t="str">
            <v>Sim</v>
          </cell>
          <cell r="BU280" t="str">
            <v>BRASIL</v>
          </cell>
          <cell r="BV280" t="str">
            <v>POLÍCIA FEDERAL</v>
          </cell>
          <cell r="BW280" t="str">
            <v>FO966695</v>
          </cell>
          <cell r="BX280" t="str">
            <v>21/12/2015</v>
          </cell>
          <cell r="BY280" t="str">
            <v>20/12/2025</v>
          </cell>
        </row>
        <row r="281">
          <cell r="D281" t="str">
            <v>ANDERSON WASSIAN DA SILVA</v>
          </cell>
          <cell r="E281" t="str">
            <v>ANDERSON WASSIAN DA SILVA</v>
          </cell>
          <cell r="F281" t="str">
            <v>ATLETA</v>
          </cell>
          <cell r="G281" t="str">
            <v>JUDÔ</v>
          </cell>
          <cell r="H281" t="e">
            <v>#N/A</v>
          </cell>
          <cell r="I281">
            <v>43694</v>
          </cell>
          <cell r="J281">
            <v>43695</v>
          </cell>
          <cell r="K281">
            <v>43707</v>
          </cell>
          <cell r="L281">
            <v>43706</v>
          </cell>
          <cell r="M281" t="str">
            <v>Centro de Treinamento Paraolímpico Brasileiro</v>
          </cell>
          <cell r="N281" t="str">
            <v>São Paulo</v>
          </cell>
          <cell r="O281" t="str">
            <v>Aeroporto Internacional de Guarulhos</v>
          </cell>
          <cell r="P281" t="str">
            <v>Guarulhos</v>
          </cell>
          <cell r="Q281" t="str">
            <v/>
          </cell>
          <cell r="R281" t="str">
            <v>1109129666</v>
          </cell>
          <cell r="S281" t="str">
            <v/>
          </cell>
          <cell r="T281" t="str">
            <v/>
          </cell>
          <cell r="U281" t="str">
            <v/>
          </cell>
          <cell r="V281" t="str">
            <v>ANDERSON WASSIAN DA SILVA</v>
          </cell>
          <cell r="W281" t="str">
            <v/>
          </cell>
          <cell r="X281" t="str">
            <v/>
          </cell>
          <cell r="Y281" t="str">
            <v/>
          </cell>
          <cell r="Z281" t="str">
            <v>07/03/1999</v>
          </cell>
          <cell r="AA281" t="str">
            <v/>
          </cell>
          <cell r="AB281" t="str">
            <v/>
          </cell>
          <cell r="AC281" t="str">
            <v/>
          </cell>
          <cell r="AD281" t="str">
            <v/>
          </cell>
          <cell r="AE281" t="str">
            <v>MASCULINO</v>
          </cell>
          <cell r="AF281" t="str">
            <v/>
          </cell>
          <cell r="AG281" t="str">
            <v/>
          </cell>
          <cell r="AH281" t="str">
            <v>SEM CLUBE</v>
          </cell>
          <cell r="AI281" t="str">
            <v>SEM CLUBE</v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 t="str">
            <v>0.0</v>
          </cell>
          <cell r="AP281" t="str">
            <v>0.0</v>
          </cell>
          <cell r="AQ281" t="str">
            <v/>
          </cell>
          <cell r="AR281" t="str">
            <v/>
          </cell>
          <cell r="AS281" t="str">
            <v/>
          </cell>
          <cell r="AT281" t="str">
            <v/>
          </cell>
          <cell r="AU281" t="str">
            <v/>
          </cell>
          <cell r="AV281" t="str">
            <v>Não</v>
          </cell>
          <cell r="AW281" t="str">
            <v>Sim</v>
          </cell>
          <cell r="AX281" t="str">
            <v>VISUAL</v>
          </cell>
          <cell r="AY281" t="str">
            <v>Não</v>
          </cell>
          <cell r="AZ281" t="str">
            <v>Não</v>
          </cell>
          <cell r="BA281">
            <v>0</v>
          </cell>
          <cell r="BG281" t="str">
            <v>BRASIL</v>
          </cell>
          <cell r="BH281" t="str">
            <v>RS</v>
          </cell>
          <cell r="BI281" t="str">
            <v>VIAMÃO</v>
          </cell>
          <cell r="BJ281" t="str">
            <v/>
          </cell>
          <cell r="BK281" t="str">
            <v/>
          </cell>
          <cell r="BL281" t="str">
            <v/>
          </cell>
          <cell r="BM281" t="str">
            <v/>
          </cell>
          <cell r="BN281" t="str">
            <v/>
          </cell>
          <cell r="BO281" t="str">
            <v/>
          </cell>
          <cell r="BP281" t="str">
            <v/>
          </cell>
          <cell r="BQ281" t="str">
            <v/>
          </cell>
          <cell r="BR281" t="str">
            <v>Não</v>
          </cell>
          <cell r="BS281">
            <v>0</v>
          </cell>
          <cell r="BT281" t="str">
            <v>Não</v>
          </cell>
          <cell r="BU281" t="str">
            <v/>
          </cell>
          <cell r="BV281" t="str">
            <v/>
          </cell>
          <cell r="BW281" t="str">
            <v/>
          </cell>
          <cell r="BX281" t="str">
            <v/>
          </cell>
          <cell r="BY281" t="str">
            <v/>
          </cell>
        </row>
        <row r="282">
          <cell r="D282" t="str">
            <v>ANTONIO TENORIO DA SILVA</v>
          </cell>
          <cell r="E282" t="str">
            <v>ANTONIO TENORIO DA SILVA</v>
          </cell>
          <cell r="F282" t="str">
            <v>ATLETA</v>
          </cell>
          <cell r="G282" t="str">
            <v>JUDÔ</v>
          </cell>
          <cell r="H282" t="e">
            <v>#N/A</v>
          </cell>
          <cell r="I282">
            <v>43694</v>
          </cell>
          <cell r="J282">
            <v>43695</v>
          </cell>
          <cell r="K282">
            <v>43707</v>
          </cell>
          <cell r="L282">
            <v>43706</v>
          </cell>
          <cell r="M282" t="str">
            <v>Centro de Treinamento Paraolímpico Brasileiro</v>
          </cell>
          <cell r="N282" t="str">
            <v>São Paulo</v>
          </cell>
          <cell r="O282" t="str">
            <v>Aeroporto Internacional de Guarulhos</v>
          </cell>
          <cell r="P282" t="str">
            <v>Guarulhos</v>
          </cell>
          <cell r="Q282" t="str">
            <v>149.287.548-16</v>
          </cell>
          <cell r="R282" t="str">
            <v>233251959</v>
          </cell>
          <cell r="S282" t="str">
            <v>SSP</v>
          </cell>
          <cell r="T282" t="str">
            <v>SP</v>
          </cell>
          <cell r="U282" t="str">
            <v>29/06/1988</v>
          </cell>
          <cell r="V282" t="str">
            <v>ANTONIO TENORIO</v>
          </cell>
          <cell r="W282" t="str">
            <v>DA SILVA</v>
          </cell>
          <cell r="X282" t="str">
            <v>ANTÔNIO TENÓRIO</v>
          </cell>
          <cell r="Y282" t="str">
            <v>JUDOPARAOLIMPICO@YAHOO.COM.BR</v>
          </cell>
          <cell r="Z282" t="str">
            <v>24/10/1970</v>
          </cell>
          <cell r="AA282" t="str">
            <v>CASADO(A)</v>
          </cell>
          <cell r="AB282" t="str">
            <v>BRASIL</v>
          </cell>
          <cell r="AC282" t="str">
            <v>SP</v>
          </cell>
          <cell r="AD282" t="str">
            <v>SÃO BERNARDO DO CAMPO</v>
          </cell>
          <cell r="AE282" t="str">
            <v>MASCULINO</v>
          </cell>
          <cell r="AF282" t="str">
            <v>MARIA LEONICE DA SILVA</v>
          </cell>
          <cell r="AG282" t="str">
            <v>GRACILIANO TENÓRIO DA SILVA</v>
          </cell>
          <cell r="AH282" t="str">
            <v>SEM CLUBE</v>
          </cell>
          <cell r="AI282" t="str">
            <v>SEM CLUBE</v>
          </cell>
          <cell r="AJ282" t="str">
            <v/>
          </cell>
          <cell r="AK282" t="str">
            <v/>
          </cell>
          <cell r="AL282" t="str">
            <v/>
          </cell>
          <cell r="AM282" t="str">
            <v>CONFEDERAÇÃO BRASILEIRA DE DESPORTOS DE DEFICIENTES VISUAIS</v>
          </cell>
          <cell r="AN282" t="str">
            <v>ALEXANDRE DE ALMEIDA GARCIA</v>
          </cell>
          <cell r="AO282" t="str">
            <v>90.0</v>
          </cell>
          <cell r="AP282" t="str">
            <v>1.8</v>
          </cell>
          <cell r="AQ282" t="str">
            <v>27382</v>
          </cell>
          <cell r="AR282" t="str">
            <v/>
          </cell>
          <cell r="AS282" t="str">
            <v/>
          </cell>
          <cell r="AT282" t="str">
            <v/>
          </cell>
          <cell r="AU282" t="str">
            <v/>
          </cell>
          <cell r="AV282" t="str">
            <v>Não</v>
          </cell>
          <cell r="AW282" t="str">
            <v>Sim</v>
          </cell>
          <cell r="AX282" t="str">
            <v>VISUAL</v>
          </cell>
          <cell r="AY282" t="str">
            <v>Não</v>
          </cell>
          <cell r="AZ282" t="str">
            <v>Não</v>
          </cell>
          <cell r="BA282">
            <v>0</v>
          </cell>
          <cell r="BB282" t="str">
            <v>15.030-110</v>
          </cell>
          <cell r="BC282" t="str">
            <v>RUA CATANDUVA</v>
          </cell>
          <cell r="BD282" t="str">
            <v>621</v>
          </cell>
          <cell r="BE282" t="str">
            <v/>
          </cell>
          <cell r="BF282" t="str">
            <v>JARDIM CANAÃ</v>
          </cell>
          <cell r="BG282" t="str">
            <v>BRASIL</v>
          </cell>
          <cell r="BH282" t="str">
            <v>SP</v>
          </cell>
          <cell r="BI282" t="str">
            <v>SÃO JOSÉ DO RIO PRETO</v>
          </cell>
          <cell r="BJ282" t="str">
            <v>AEROPORTO ESTADUAL PROF. ERIBELTO MANOEL REINO</v>
          </cell>
          <cell r="BK282" t="str">
            <v>(11) 97671-7549</v>
          </cell>
          <cell r="BL282" t="str">
            <v>(11) 4337-9669</v>
          </cell>
          <cell r="BM282" t="str">
            <v>237</v>
          </cell>
          <cell r="BN282" t="str">
            <v>BANCO BRADESCO S.A.</v>
          </cell>
          <cell r="BO282" t="str">
            <v>CONTA POUPANÇA</v>
          </cell>
          <cell r="BP282" t="str">
            <v>109</v>
          </cell>
          <cell r="BQ282" t="str">
            <v>1011517-5</v>
          </cell>
          <cell r="BR282" t="str">
            <v>Não</v>
          </cell>
          <cell r="BS282">
            <v>0</v>
          </cell>
          <cell r="BT282" t="str">
            <v>Sim</v>
          </cell>
          <cell r="BU282" t="str">
            <v>BRASIL</v>
          </cell>
          <cell r="BV282" t="str">
            <v>POLÍCIA FEDERAL</v>
          </cell>
          <cell r="BW282" t="str">
            <v>FT951592</v>
          </cell>
          <cell r="BX282" t="str">
            <v>01/09/2017</v>
          </cell>
          <cell r="BY282" t="str">
            <v>31/08/2027</v>
          </cell>
        </row>
        <row r="283">
          <cell r="D283" t="str">
            <v>ARTHUR CAVALCANTE DA SILVA</v>
          </cell>
          <cell r="E283" t="str">
            <v>ARTHUR CAVALCANTE DA SILVA</v>
          </cell>
          <cell r="F283" t="str">
            <v>ATLETA</v>
          </cell>
          <cell r="G283" t="str">
            <v>JUDÔ</v>
          </cell>
          <cell r="H283" t="e">
            <v>#N/A</v>
          </cell>
          <cell r="I283">
            <v>43694</v>
          </cell>
          <cell r="J283">
            <v>43695</v>
          </cell>
          <cell r="K283">
            <v>43707</v>
          </cell>
          <cell r="L283">
            <v>43706</v>
          </cell>
          <cell r="M283" t="str">
            <v>Centro de Treinamento Paraolímpico Brasileiro</v>
          </cell>
          <cell r="N283" t="str">
            <v>São Paulo</v>
          </cell>
          <cell r="O283" t="str">
            <v>Aeroporto Internacional de Guarulhos</v>
          </cell>
          <cell r="P283" t="str">
            <v>Guarulhos</v>
          </cell>
          <cell r="Q283" t="str">
            <v>084.853.294-57</v>
          </cell>
          <cell r="R283" t="str">
            <v>001812377</v>
          </cell>
          <cell r="S283" t="str">
            <v>ITEP</v>
          </cell>
          <cell r="T283" t="str">
            <v>RN</v>
          </cell>
          <cell r="U283" t="str">
            <v>03/09/2008</v>
          </cell>
          <cell r="V283" t="str">
            <v>ARTHUR</v>
          </cell>
          <cell r="W283" t="str">
            <v>CAVALCANTE DA SILVA</v>
          </cell>
          <cell r="X283" t="str">
            <v>ARTHUR</v>
          </cell>
          <cell r="Y283" t="str">
            <v>ARTHURCSILVA92@HOTMAIL.COM</v>
          </cell>
          <cell r="Z283" t="str">
            <v>11/03/1992</v>
          </cell>
          <cell r="AA283" t="str">
            <v>SOLTEIRO(A)</v>
          </cell>
          <cell r="AB283" t="str">
            <v>BRASIL</v>
          </cell>
          <cell r="AC283" t="str">
            <v>RN</v>
          </cell>
          <cell r="AD283" t="str">
            <v>NATAL</v>
          </cell>
          <cell r="AE283" t="str">
            <v>MASCULINO</v>
          </cell>
          <cell r="AF283" t="str">
            <v>RITA DE CASSIA CAVALCANTI</v>
          </cell>
          <cell r="AG283" t="str">
            <v>FRANCISCO JADSON</v>
          </cell>
          <cell r="AH283" t="str">
            <v>SEM CLUBE</v>
          </cell>
          <cell r="AI283" t="str">
            <v>SEM CLUBE</v>
          </cell>
          <cell r="AJ283" t="str">
            <v/>
          </cell>
          <cell r="AK283" t="str">
            <v/>
          </cell>
          <cell r="AL283" t="str">
            <v/>
          </cell>
          <cell r="AM283" t="str">
            <v>CONFEDERAÇÃO BRASILEIRA DE DESPORTOS DE DEFICIENTES VISUAIS</v>
          </cell>
          <cell r="AN283" t="str">
            <v>ALEXANDRE DE ALMEIDA GARCIA</v>
          </cell>
          <cell r="AO283" t="str">
            <v>90.0</v>
          </cell>
          <cell r="AP283" t="str">
            <v>1.82</v>
          </cell>
          <cell r="AQ283" t="str">
            <v>25479</v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>Não</v>
          </cell>
          <cell r="AW283" t="str">
            <v>Sim</v>
          </cell>
          <cell r="AX283" t="str">
            <v>VISUAL</v>
          </cell>
          <cell r="AY283" t="str">
            <v>Não</v>
          </cell>
          <cell r="AZ283" t="str">
            <v>Não</v>
          </cell>
          <cell r="BA283">
            <v>0</v>
          </cell>
          <cell r="BB283" t="str">
            <v>59.068-190</v>
          </cell>
          <cell r="BC283" t="str">
            <v>RUA SERRA DO BUJARI</v>
          </cell>
          <cell r="BD283" t="str">
            <v>8059</v>
          </cell>
          <cell r="BE283" t="str">
            <v/>
          </cell>
          <cell r="BF283" t="str">
            <v>PITIMBU</v>
          </cell>
          <cell r="BG283" t="str">
            <v>BRASIL</v>
          </cell>
          <cell r="BH283" t="str">
            <v>RN</v>
          </cell>
          <cell r="BI283" t="str">
            <v>NATAL</v>
          </cell>
          <cell r="BJ283" t="str">
            <v>AEROPORTO INTERNACIONAL GOVERNADOR ALUÍZIO ALVES</v>
          </cell>
          <cell r="BK283" t="str">
            <v>(84) 99605-4845</v>
          </cell>
          <cell r="BL283" t="str">
            <v>(84) 3611-3716</v>
          </cell>
          <cell r="BM283" t="str">
            <v>104</v>
          </cell>
          <cell r="BN283" t="str">
            <v>CAIXA ECONÔMICA FEDERAL</v>
          </cell>
          <cell r="BO283" t="str">
            <v>CONTA POUPANÇA</v>
          </cell>
          <cell r="BP283" t="str">
            <v>1406</v>
          </cell>
          <cell r="BQ283" t="str">
            <v>1041-5</v>
          </cell>
          <cell r="BR283" t="str">
            <v>Não</v>
          </cell>
          <cell r="BS283">
            <v>0</v>
          </cell>
          <cell r="BT283" t="str">
            <v>Sim</v>
          </cell>
          <cell r="BU283" t="str">
            <v>BRASIL</v>
          </cell>
          <cell r="BV283" t="str">
            <v>POLÍCIA FEDERAL</v>
          </cell>
          <cell r="BW283" t="str">
            <v>FP 074051</v>
          </cell>
          <cell r="BX283" t="str">
            <v>15/01/2016</v>
          </cell>
          <cell r="BY283" t="str">
            <v>14/01/2026</v>
          </cell>
        </row>
        <row r="284">
          <cell r="D284" t="str">
            <v>GIULIA DOS SANTOS PEREIRA</v>
          </cell>
          <cell r="E284" t="str">
            <v>GIULIA DOS SANTOS PEREIRA</v>
          </cell>
          <cell r="F284" t="str">
            <v>ATLETA</v>
          </cell>
          <cell r="G284" t="str">
            <v>JUDÔ</v>
          </cell>
          <cell r="H284" t="e">
            <v>#N/A</v>
          </cell>
          <cell r="I284">
            <v>43694</v>
          </cell>
          <cell r="J284">
            <v>43695</v>
          </cell>
          <cell r="K284">
            <v>43707</v>
          </cell>
          <cell r="L284">
            <v>43706</v>
          </cell>
          <cell r="M284" t="str">
            <v>Centro de Treinamento Paraolímpico Brasileiro</v>
          </cell>
          <cell r="N284" t="str">
            <v>São Paulo</v>
          </cell>
          <cell r="O284" t="str">
            <v>Aeroporto Internacional de Guarulhos</v>
          </cell>
          <cell r="P284" t="str">
            <v>Guarulhos</v>
          </cell>
          <cell r="Q284" t="str">
            <v>391.618.328-12</v>
          </cell>
          <cell r="R284" t="str">
            <v>39.899.741-X</v>
          </cell>
          <cell r="S284" t="str">
            <v>SSP</v>
          </cell>
          <cell r="T284" t="str">
            <v>SP</v>
          </cell>
          <cell r="U284" t="str">
            <v>03/02/2014</v>
          </cell>
          <cell r="V284" t="str">
            <v>GIULIA</v>
          </cell>
          <cell r="W284" t="str">
            <v>DOS SANTOS PEREIRA</v>
          </cell>
          <cell r="X284" t="str">
            <v>GIULIA</v>
          </cell>
          <cell r="Y284" t="str">
            <v>GIULIA.PEREIRA.JUDO@HOTMAIL.COM</v>
          </cell>
          <cell r="Z284" t="str">
            <v>20/10/1999</v>
          </cell>
          <cell r="AA284" t="str">
            <v>SOLTEIRO(A)</v>
          </cell>
          <cell r="AB284" t="str">
            <v>BRASIL</v>
          </cell>
          <cell r="AC284" t="str">
            <v>SP</v>
          </cell>
          <cell r="AD284" t="str">
            <v>SÃO PAULO</v>
          </cell>
          <cell r="AE284" t="str">
            <v>FEMININO</v>
          </cell>
          <cell r="AF284" t="str">
            <v>VANDA AMERICA DOS SANTOS</v>
          </cell>
          <cell r="AG284" t="str">
            <v>IRINEU PEREIRA JUNIOR</v>
          </cell>
          <cell r="AH284" t="str">
            <v>SEM CLUBE</v>
          </cell>
          <cell r="AI284" t="str">
            <v>SEM CLUBE</v>
          </cell>
          <cell r="AJ284" t="str">
            <v/>
          </cell>
          <cell r="AK284" t="str">
            <v/>
          </cell>
          <cell r="AL284" t="str">
            <v/>
          </cell>
          <cell r="AM284" t="str">
            <v>CONFEDERAÇÃO BRASILEIRA DE DESPORTOS DE DEFICIENTES VISUAIS</v>
          </cell>
          <cell r="AN284" t="str">
            <v/>
          </cell>
          <cell r="AO284" t="str">
            <v>46.0</v>
          </cell>
          <cell r="AP284" t="str">
            <v>1.47</v>
          </cell>
          <cell r="AQ284" t="str">
            <v/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>Não</v>
          </cell>
          <cell r="AW284" t="str">
            <v>Sim</v>
          </cell>
          <cell r="AX284" t="str">
            <v>VISUAL</v>
          </cell>
          <cell r="AY284" t="str">
            <v>Não</v>
          </cell>
          <cell r="AZ284" t="str">
            <v>Não</v>
          </cell>
          <cell r="BA284">
            <v>0</v>
          </cell>
          <cell r="BB284" t="str">
            <v>11.410-030</v>
          </cell>
          <cell r="BC284" t="str">
            <v>RUA QUINTINO BOCAIUVA</v>
          </cell>
          <cell r="BD284" t="str">
            <v>176</v>
          </cell>
          <cell r="BE284" t="str">
            <v/>
          </cell>
          <cell r="BF284" t="str">
            <v>CENTRO</v>
          </cell>
          <cell r="BG284" t="str">
            <v>BRASIL</v>
          </cell>
          <cell r="BH284" t="str">
            <v>SP</v>
          </cell>
          <cell r="BI284" t="str">
            <v>GUARUJÁ</v>
          </cell>
          <cell r="BJ284" t="str">
            <v>AEROPORTO DE CONGONHAS</v>
          </cell>
          <cell r="BK284" t="str">
            <v>(13) 3329-1015</v>
          </cell>
          <cell r="BL284" t="str">
            <v>(13) 99745-8254</v>
          </cell>
          <cell r="BM284" t="str">
            <v>104</v>
          </cell>
          <cell r="BN284" t="str">
            <v>CAIXA ECONÔMICA FEDERAL</v>
          </cell>
          <cell r="BO284" t="str">
            <v>CONTA POUPANÇA</v>
          </cell>
          <cell r="BP284" t="str">
            <v>0979</v>
          </cell>
          <cell r="BQ284" t="str">
            <v>29829-3</v>
          </cell>
          <cell r="BR284" t="str">
            <v>Não</v>
          </cell>
          <cell r="BS284">
            <v>0</v>
          </cell>
          <cell r="BT284" t="str">
            <v>Sim</v>
          </cell>
          <cell r="BU284" t="str">
            <v>BRASIL</v>
          </cell>
          <cell r="BV284" t="str">
            <v>POLÍCIA FEDERAL</v>
          </cell>
          <cell r="BW284" t="str">
            <v>FT932683</v>
          </cell>
          <cell r="BX284" t="str">
            <v>30/08/2017</v>
          </cell>
          <cell r="BY284" t="str">
            <v>29/08/2022</v>
          </cell>
        </row>
        <row r="285">
          <cell r="D285" t="str">
            <v>HARLLEY DAMIÃO PEREIRA ARRUDA</v>
          </cell>
          <cell r="E285" t="str">
            <v>HARLLEY DAMIÃO PEREIRA ARRUDA</v>
          </cell>
          <cell r="F285" t="str">
            <v>ATLETA</v>
          </cell>
          <cell r="G285" t="str">
            <v>JUDÔ</v>
          </cell>
          <cell r="H285" t="e">
            <v>#N/A</v>
          </cell>
          <cell r="I285">
            <v>43694</v>
          </cell>
          <cell r="J285">
            <v>43695</v>
          </cell>
          <cell r="K285">
            <v>43707</v>
          </cell>
          <cell r="L285">
            <v>43706</v>
          </cell>
          <cell r="M285" t="str">
            <v>Centro de Treinamento Paraolímpico Brasileiro</v>
          </cell>
          <cell r="N285" t="str">
            <v>São Paulo</v>
          </cell>
          <cell r="O285" t="str">
            <v>Aeroporto Internacional de Guarulhos</v>
          </cell>
          <cell r="P285" t="str">
            <v>Guarulhos</v>
          </cell>
          <cell r="Q285" t="str">
            <v>314.878.138-48</v>
          </cell>
          <cell r="R285" t="str">
            <v>36.219.644-8</v>
          </cell>
          <cell r="S285" t="str">
            <v>SSP</v>
          </cell>
          <cell r="T285" t="str">
            <v>SP</v>
          </cell>
          <cell r="U285" t="str">
            <v>07/07/2010</v>
          </cell>
          <cell r="V285" t="str">
            <v>HARLLEY DAMIÃO</v>
          </cell>
          <cell r="W285" t="str">
            <v>PEREIRA ARRUDA</v>
          </cell>
          <cell r="X285" t="str">
            <v>HARLLEY</v>
          </cell>
          <cell r="Y285" t="str">
            <v>ARRUDA.VIVIANE9@GMAIL.COM</v>
          </cell>
          <cell r="Z285" t="str">
            <v>05/07/1979</v>
          </cell>
          <cell r="AA285" t="str">
            <v>CASADO(A)</v>
          </cell>
          <cell r="AB285" t="str">
            <v>BRASIL</v>
          </cell>
          <cell r="AC285" t="str">
            <v>MG</v>
          </cell>
          <cell r="AD285" t="str">
            <v>BELO HORIZONTE</v>
          </cell>
          <cell r="AE285" t="str">
            <v>MASCULINO</v>
          </cell>
          <cell r="AF285" t="str">
            <v>MARIA ZITA PEREIRA DO AMARAL</v>
          </cell>
          <cell r="AG285" t="str">
            <v>ONOFRE GOMES ARRUDA</v>
          </cell>
          <cell r="AH285" t="str">
            <v>SEM CLUBE</v>
          </cell>
          <cell r="AI285" t="str">
            <v>SEM CLUBE</v>
          </cell>
          <cell r="AJ285" t="str">
            <v/>
          </cell>
          <cell r="AK285" t="str">
            <v/>
          </cell>
          <cell r="AL285" t="str">
            <v/>
          </cell>
          <cell r="AM285" t="str">
            <v>CONFEDERAÇÃO BRASILEIRA DE DESPORTOS DE DEFICIENTES VISUAIS</v>
          </cell>
          <cell r="AN285" t="str">
            <v>ALEXANDRE DE ALMEIDA GARCIA</v>
          </cell>
          <cell r="AO285" t="str">
            <v>81.0</v>
          </cell>
          <cell r="AP285" t="str">
            <v>1.7</v>
          </cell>
          <cell r="AQ285" t="str">
            <v>25486</v>
          </cell>
          <cell r="AR285" t="str">
            <v/>
          </cell>
          <cell r="AS285" t="str">
            <v/>
          </cell>
          <cell r="AT285" t="str">
            <v/>
          </cell>
          <cell r="AU285" t="str">
            <v/>
          </cell>
          <cell r="AV285" t="str">
            <v>Não</v>
          </cell>
          <cell r="AW285" t="str">
            <v>Sim</v>
          </cell>
          <cell r="AX285" t="str">
            <v>VISUAL</v>
          </cell>
          <cell r="AY285" t="str">
            <v>Não</v>
          </cell>
          <cell r="AZ285" t="str">
            <v>Não</v>
          </cell>
          <cell r="BA285">
            <v>0</v>
          </cell>
          <cell r="BB285" t="str">
            <v>08.142-360</v>
          </cell>
          <cell r="BC285" t="str">
            <v>RUA ITAJUIBE</v>
          </cell>
          <cell r="BD285" t="str">
            <v>2447</v>
          </cell>
          <cell r="BE285" t="str">
            <v>BLOCO 1 APTO 302</v>
          </cell>
          <cell r="BF285" t="str">
            <v>JARDIM NÉLIA</v>
          </cell>
          <cell r="BG285" t="str">
            <v>BRASIL</v>
          </cell>
          <cell r="BH285" t="str">
            <v>SP</v>
          </cell>
          <cell r="BI285" t="str">
            <v>SÃO PAULO</v>
          </cell>
          <cell r="BJ285" t="str">
            <v>AEROPORTO DE CONGONHAS</v>
          </cell>
          <cell r="BK285" t="str">
            <v>(11) 96708-6727</v>
          </cell>
          <cell r="BL285" t="str">
            <v/>
          </cell>
          <cell r="BM285" t="str">
            <v>104</v>
          </cell>
          <cell r="BN285" t="str">
            <v>CAIXA ECONÔMICA FEDERAL</v>
          </cell>
          <cell r="BO285" t="str">
            <v>CONTA POUPANÇA</v>
          </cell>
          <cell r="BP285" t="str">
            <v>1653</v>
          </cell>
          <cell r="BQ285" t="str">
            <v>132503-0</v>
          </cell>
          <cell r="BR285" t="str">
            <v>Não</v>
          </cell>
          <cell r="BS285">
            <v>0</v>
          </cell>
          <cell r="BT285" t="str">
            <v>Sim</v>
          </cell>
          <cell r="BU285" t="str">
            <v>BRASIL</v>
          </cell>
          <cell r="BV285" t="str">
            <v>POLÍCIA FEDERAL</v>
          </cell>
          <cell r="BW285" t="str">
            <v>FP 038687</v>
          </cell>
          <cell r="BX285" t="str">
            <v>08/01/2016</v>
          </cell>
          <cell r="BY285" t="str">
            <v>07/01/2026</v>
          </cell>
        </row>
        <row r="286">
          <cell r="D286" t="str">
            <v>JAIME ROBERTO BRAGANÇA</v>
          </cell>
          <cell r="E286" t="str">
            <v>JAIME ROBERTO BRAGANÇA</v>
          </cell>
          <cell r="F286" t="str">
            <v>TREINADOR</v>
          </cell>
          <cell r="G286" t="str">
            <v>JUDÔ</v>
          </cell>
          <cell r="H286" t="e">
            <v>#N/A</v>
          </cell>
          <cell r="I286">
            <v>43694</v>
          </cell>
          <cell r="J286">
            <v>43695</v>
          </cell>
          <cell r="K286">
            <v>43707</v>
          </cell>
          <cell r="L286">
            <v>43706</v>
          </cell>
          <cell r="M286" t="str">
            <v>Centro de Treinamento Paraolímpico Brasileiro</v>
          </cell>
          <cell r="N286" t="str">
            <v>São Paulo</v>
          </cell>
          <cell r="O286" t="str">
            <v>Aeroporto Internacional de Guarulhos</v>
          </cell>
          <cell r="P286" t="str">
            <v>Guarulhos</v>
          </cell>
          <cell r="Q286" t="str">
            <v>272.734.638-76</v>
          </cell>
          <cell r="R286" t="str">
            <v>26.732.024-3</v>
          </cell>
          <cell r="S286" t="str">
            <v>SSP</v>
          </cell>
          <cell r="T286" t="str">
            <v>SP</v>
          </cell>
          <cell r="U286" t="str">
            <v>06/10/2003</v>
          </cell>
          <cell r="V286" t="str">
            <v>JAIME ROBERTO</v>
          </cell>
          <cell r="W286" t="str">
            <v>BRAGANÇA</v>
          </cell>
          <cell r="X286" t="str">
            <v>JAIME</v>
          </cell>
          <cell r="Y286" t="str">
            <v>JAIME_JUDO@HOTMAIL.COM</v>
          </cell>
          <cell r="Z286" t="str">
            <v>22/01/1978</v>
          </cell>
          <cell r="AA286" t="str">
            <v>SOLTEIRO(A)</v>
          </cell>
          <cell r="AB286" t="str">
            <v>BRASIL</v>
          </cell>
          <cell r="AC286" t="str">
            <v>SP</v>
          </cell>
          <cell r="AD286" t="str">
            <v>SÃO PAULO</v>
          </cell>
          <cell r="AE286" t="str">
            <v>MASCULINO</v>
          </cell>
          <cell r="AF286" t="str">
            <v>GLEA MARIA CAZALIERI</v>
          </cell>
          <cell r="AG286" t="str">
            <v>JOSUÉ GOMES BRAGANÇA NETO</v>
          </cell>
          <cell r="AH286" t="str">
            <v>SEM CLUBE</v>
          </cell>
          <cell r="AI286" t="str">
            <v>SEM CLUBE</v>
          </cell>
          <cell r="AJ286" t="str">
            <v/>
          </cell>
          <cell r="AK286" t="str">
            <v/>
          </cell>
          <cell r="AL286" t="str">
            <v/>
          </cell>
          <cell r="AM286" t="str">
            <v>CONFEDERAÇÃO BRASILEIRA DE DESPORTOS DE DEFICIENTES VISUAIS</v>
          </cell>
          <cell r="AN286" t="str">
            <v/>
          </cell>
          <cell r="AO286" t="str">
            <v>0.0</v>
          </cell>
          <cell r="AP286" t="str">
            <v>0.0</v>
          </cell>
          <cell r="AQ286" t="str">
            <v/>
          </cell>
          <cell r="AR286" t="str">
            <v/>
          </cell>
          <cell r="AS286" t="str">
            <v/>
          </cell>
          <cell r="AT286" t="str">
            <v/>
          </cell>
          <cell r="AU286" t="str">
            <v/>
          </cell>
          <cell r="AV286" t="str">
            <v>Não</v>
          </cell>
          <cell r="AW286" t="str">
            <v>Não</v>
          </cell>
          <cell r="AX286" t="str">
            <v/>
          </cell>
          <cell r="AY286" t="str">
            <v>Não</v>
          </cell>
          <cell r="AZ286" t="str">
            <v>Não</v>
          </cell>
          <cell r="BA286">
            <v>0</v>
          </cell>
          <cell r="BB286" t="str">
            <v>03.116-000</v>
          </cell>
          <cell r="BC286" t="str">
            <v>RUA DO ORATÓRIO</v>
          </cell>
          <cell r="BD286" t="str">
            <v>136</v>
          </cell>
          <cell r="BE286" t="str">
            <v/>
          </cell>
          <cell r="BF286" t="str">
            <v>MOOCA</v>
          </cell>
          <cell r="BG286" t="str">
            <v>BRASIL</v>
          </cell>
          <cell r="BH286" t="str">
            <v>SP</v>
          </cell>
          <cell r="BI286" t="str">
            <v>SÃO PAULO</v>
          </cell>
          <cell r="BJ286" t="str">
            <v>AEROPORTO DE CONGONHAS</v>
          </cell>
          <cell r="BK286" t="str">
            <v>(11) 7858-9505</v>
          </cell>
          <cell r="BL286" t="str">
            <v>(11) 2917-5163</v>
          </cell>
          <cell r="BM286" t="str">
            <v>184</v>
          </cell>
          <cell r="BN286" t="str">
            <v>BANCO ITAÚ BBA S.A.</v>
          </cell>
          <cell r="BO286" t="str">
            <v>CONTA CORRENTE</v>
          </cell>
          <cell r="BP286" t="str">
            <v>176</v>
          </cell>
          <cell r="BQ286" t="str">
            <v>67456-2</v>
          </cell>
          <cell r="BR286" t="str">
            <v>Não</v>
          </cell>
          <cell r="BS286">
            <v>0</v>
          </cell>
          <cell r="BT286" t="str">
            <v>Sim</v>
          </cell>
          <cell r="BU286" t="str">
            <v>BRASIL</v>
          </cell>
          <cell r="BV286" t="str">
            <v>POLÍCIA FEDERAL</v>
          </cell>
          <cell r="BW286" t="str">
            <v>FU014579</v>
          </cell>
          <cell r="BX286" t="str">
            <v>01/09/2017</v>
          </cell>
          <cell r="BY286" t="str">
            <v>31/08/2027</v>
          </cell>
        </row>
        <row r="287">
          <cell r="D287" t="str">
            <v>JULIO CESAR SANTOS DA CONCEIÇÃO</v>
          </cell>
          <cell r="E287" t="str">
            <v>JULIO CESAR SANTOS DA CONCEIÇÃO</v>
          </cell>
          <cell r="F287" t="str">
            <v>ATLETA</v>
          </cell>
          <cell r="G287" t="str">
            <v>JUDÔ</v>
          </cell>
          <cell r="H287" t="e">
            <v>#N/A</v>
          </cell>
          <cell r="I287">
            <v>43694</v>
          </cell>
          <cell r="J287">
            <v>43695</v>
          </cell>
          <cell r="K287">
            <v>43707</v>
          </cell>
          <cell r="L287">
            <v>43706</v>
          </cell>
          <cell r="M287" t="str">
            <v>Centro de Treinamento Paraolímpico Brasileiro</v>
          </cell>
          <cell r="N287" t="str">
            <v>São Paulo</v>
          </cell>
          <cell r="O287" t="str">
            <v>Aeroporto Internacional de Guarulhos</v>
          </cell>
          <cell r="P287" t="str">
            <v>Guarulhos</v>
          </cell>
          <cell r="Q287" t="str">
            <v>120.357.047-31</v>
          </cell>
          <cell r="R287" t="str">
            <v>21.642.839-1</v>
          </cell>
          <cell r="S287" t="str">
            <v>DETRAN</v>
          </cell>
          <cell r="T287" t="str">
            <v>RJ</v>
          </cell>
          <cell r="U287" t="str">
            <v>30/09/2014</v>
          </cell>
          <cell r="V287" t="str">
            <v>JULIO CESAR</v>
          </cell>
          <cell r="W287" t="str">
            <v>SANTOS DA CONCEIÇÃO</v>
          </cell>
          <cell r="X287" t="str">
            <v/>
          </cell>
          <cell r="Y287" t="str">
            <v>JULIO-0711@BOL.COM.BR</v>
          </cell>
          <cell r="Z287" t="str">
            <v>07/11/1992</v>
          </cell>
          <cell r="AA287" t="str">
            <v>SOLTEIRO(A)</v>
          </cell>
          <cell r="AB287" t="str">
            <v>BRASIL</v>
          </cell>
          <cell r="AC287" t="str">
            <v>RJ</v>
          </cell>
          <cell r="AD287" t="str">
            <v>ITAGUAÍ</v>
          </cell>
          <cell r="AE287" t="str">
            <v>MASCULINO</v>
          </cell>
          <cell r="AF287" t="str">
            <v>REGINA ZEFERINA DOS SANTOS</v>
          </cell>
          <cell r="AG287" t="str">
            <v>RENATO VIEIRA DA CONCEIÇÃO</v>
          </cell>
          <cell r="AH287" t="str">
            <v>SEM CLUBE</v>
          </cell>
          <cell r="AI287" t="str">
            <v>SEM CLUBE</v>
          </cell>
          <cell r="AJ287" t="str">
            <v/>
          </cell>
          <cell r="AK287" t="str">
            <v/>
          </cell>
          <cell r="AL287" t="str">
            <v/>
          </cell>
          <cell r="AM287" t="str">
            <v>CONFEDERAÇÃO BRASILEIRA DE DESPORTOS DE DEFICIENTES VISUAIS</v>
          </cell>
          <cell r="AN287" t="str">
            <v/>
          </cell>
          <cell r="AO287" t="str">
            <v>147.0</v>
          </cell>
          <cell r="AP287" t="str">
            <v>1.8</v>
          </cell>
          <cell r="AQ287" t="str">
            <v/>
          </cell>
          <cell r="AR287" t="str">
            <v/>
          </cell>
          <cell r="AS287" t="str">
            <v/>
          </cell>
          <cell r="AT287" t="str">
            <v/>
          </cell>
          <cell r="AU287" t="str">
            <v/>
          </cell>
          <cell r="AV287" t="str">
            <v>Não</v>
          </cell>
          <cell r="AW287" t="str">
            <v>Sim</v>
          </cell>
          <cell r="AX287" t="str">
            <v>VISUAL</v>
          </cell>
          <cell r="AY287" t="str">
            <v>Não</v>
          </cell>
          <cell r="AZ287" t="str">
            <v>Não</v>
          </cell>
          <cell r="BA287">
            <v>0</v>
          </cell>
          <cell r="BB287" t="str">
            <v>26.178-540</v>
          </cell>
          <cell r="BC287" t="str">
            <v>RUA TENENTE RAYMUNDO FEITOZA DA SILVA</v>
          </cell>
          <cell r="BD287" t="str">
            <v>51</v>
          </cell>
          <cell r="BE287" t="str">
            <v>BLOCO 80</v>
          </cell>
          <cell r="BF287" t="str">
            <v>PARQUE SÃO VICENTE</v>
          </cell>
          <cell r="BG287" t="str">
            <v>BRASIL</v>
          </cell>
          <cell r="BH287" t="str">
            <v>RJ</v>
          </cell>
          <cell r="BI287" t="str">
            <v>BELFORD ROXO</v>
          </cell>
          <cell r="BJ287" t="str">
            <v>AEROPORTO DE MACAÉ</v>
          </cell>
          <cell r="BK287" t="str">
            <v>(21) 98624-9507</v>
          </cell>
          <cell r="BL287" t="str">
            <v/>
          </cell>
          <cell r="BM287" t="str">
            <v>104</v>
          </cell>
          <cell r="BN287" t="str">
            <v>CAIXA ECONÔMICA FEDERAL</v>
          </cell>
          <cell r="BO287" t="str">
            <v>CONTA POUPANÇA</v>
          </cell>
          <cell r="BP287" t="str">
            <v>0226</v>
          </cell>
          <cell r="BQ287" t="str">
            <v>2815-1</v>
          </cell>
          <cell r="BR287" t="str">
            <v>Não</v>
          </cell>
          <cell r="BS287">
            <v>0</v>
          </cell>
          <cell r="BT287" t="str">
            <v>Sim</v>
          </cell>
          <cell r="BU287" t="str">
            <v>BRASIL</v>
          </cell>
          <cell r="BV287" t="str">
            <v>POLÍCIA FEDERAL</v>
          </cell>
          <cell r="BW287" t="str">
            <v>FV 586625</v>
          </cell>
          <cell r="BX287" t="str">
            <v>02/04/2018</v>
          </cell>
          <cell r="BY287" t="str">
            <v>01/04/2028</v>
          </cell>
        </row>
        <row r="288">
          <cell r="D288" t="str">
            <v>KARLA FERREIRA CARDOSO</v>
          </cell>
          <cell r="E288" t="str">
            <v>KARLA FERREIRA CARDOSO</v>
          </cell>
          <cell r="F288" t="str">
            <v>ATLETA</v>
          </cell>
          <cell r="G288" t="str">
            <v>JUDÔ</v>
          </cell>
          <cell r="H288" t="e">
            <v>#N/A</v>
          </cell>
          <cell r="I288">
            <v>43694</v>
          </cell>
          <cell r="J288">
            <v>43695</v>
          </cell>
          <cell r="K288">
            <v>43707</v>
          </cell>
          <cell r="L288">
            <v>43706</v>
          </cell>
          <cell r="M288" t="str">
            <v>Centro de Treinamento Paraolímpico Brasileiro</v>
          </cell>
          <cell r="N288" t="str">
            <v>São Paulo</v>
          </cell>
          <cell r="O288" t="str">
            <v>Aeroporto Internacional de Guarulhos</v>
          </cell>
          <cell r="P288" t="str">
            <v>Guarulhos</v>
          </cell>
          <cell r="Q288" t="str">
            <v>094.982.087-35</v>
          </cell>
          <cell r="R288" t="str">
            <v>121491393</v>
          </cell>
          <cell r="S288" t="str">
            <v>DETRAN</v>
          </cell>
          <cell r="T288" t="str">
            <v>RJ</v>
          </cell>
          <cell r="U288" t="str">
            <v>18/09/1996</v>
          </cell>
          <cell r="V288" t="str">
            <v>KARLA</v>
          </cell>
          <cell r="W288" t="str">
            <v>FERREIRA CARDOSO</v>
          </cell>
          <cell r="X288" t="str">
            <v>KARLA</v>
          </cell>
          <cell r="Y288" t="str">
            <v>KARLACARDOSO@GLOBO.COM</v>
          </cell>
          <cell r="Z288" t="str">
            <v>18/11/1981</v>
          </cell>
          <cell r="AA288" t="str">
            <v>SOLTEIRO(A)</v>
          </cell>
          <cell r="AB288" t="str">
            <v>BRASIL</v>
          </cell>
          <cell r="AC288" t="str">
            <v>RJ</v>
          </cell>
          <cell r="AD288" t="str">
            <v>RIO DE JANEIRO</v>
          </cell>
          <cell r="AE288" t="str">
            <v>FEMININO</v>
          </cell>
          <cell r="AF288" t="str">
            <v>SOLANGE FERREIRA CARDOSO</v>
          </cell>
          <cell r="AG288" t="str">
            <v>ARCELINO ESTEVES CARDOSO</v>
          </cell>
          <cell r="AH288" t="str">
            <v>SEM CLUBE</v>
          </cell>
          <cell r="AI288" t="str">
            <v>SEM CLUBE</v>
          </cell>
          <cell r="AJ288" t="str">
            <v/>
          </cell>
          <cell r="AK288" t="str">
            <v/>
          </cell>
          <cell r="AL288" t="str">
            <v/>
          </cell>
          <cell r="AM288" t="str">
            <v>CONFEDERAÇÃO BRASILEIRA DE DESPORTOS DE DEFICIENTES VISUAIS</v>
          </cell>
          <cell r="AN288" t="str">
            <v>ALEXANDRE DE ALMEIDA GARCIA</v>
          </cell>
          <cell r="AO288" t="str">
            <v>48.0</v>
          </cell>
          <cell r="AP288" t="str">
            <v>1.55</v>
          </cell>
          <cell r="AQ288" t="str">
            <v>25470</v>
          </cell>
          <cell r="AR288" t="str">
            <v/>
          </cell>
          <cell r="AS288" t="str">
            <v/>
          </cell>
          <cell r="AT288" t="str">
            <v/>
          </cell>
          <cell r="AU288" t="str">
            <v/>
          </cell>
          <cell r="AV288" t="str">
            <v>Não</v>
          </cell>
          <cell r="AW288" t="str">
            <v>Sim</v>
          </cell>
          <cell r="AX288" t="str">
            <v>VISUAL</v>
          </cell>
          <cell r="AY288" t="str">
            <v>Não</v>
          </cell>
          <cell r="AZ288" t="str">
            <v>Não</v>
          </cell>
          <cell r="BA288">
            <v>0</v>
          </cell>
          <cell r="BB288" t="str">
            <v>20.561-140</v>
          </cell>
          <cell r="BC288" t="str">
            <v>RUA GRAJAU</v>
          </cell>
          <cell r="BD288" t="str">
            <v>132</v>
          </cell>
          <cell r="BE288" t="str">
            <v>AP 606</v>
          </cell>
          <cell r="BF288" t="str">
            <v>GRAJAÚ</v>
          </cell>
          <cell r="BG288" t="str">
            <v>BRASIL</v>
          </cell>
          <cell r="BH288" t="str">
            <v>RJ</v>
          </cell>
          <cell r="BI288" t="str">
            <v>RIO DE JANEIRO</v>
          </cell>
          <cell r="BJ288" t="str">
            <v>AEROPORTO INTERNACIONAL DO GALEÃO</v>
          </cell>
          <cell r="BK288" t="str">
            <v>(21) 98025-2514</v>
          </cell>
          <cell r="BL288" t="str">
            <v>(21) 2571-9374</v>
          </cell>
          <cell r="BM288" t="str">
            <v>237</v>
          </cell>
          <cell r="BN288" t="str">
            <v>BANCO BRADESCO S.A.</v>
          </cell>
          <cell r="BO288" t="str">
            <v>CONTA POUPANÇA</v>
          </cell>
          <cell r="BP288" t="str">
            <v>226-7</v>
          </cell>
          <cell r="BQ288" t="str">
            <v>118838-0</v>
          </cell>
          <cell r="BR288" t="str">
            <v>Não</v>
          </cell>
          <cell r="BS288">
            <v>0</v>
          </cell>
          <cell r="BT288" t="str">
            <v>Sim</v>
          </cell>
          <cell r="BU288" t="str">
            <v>BRASIL</v>
          </cell>
          <cell r="BV288" t="str">
            <v>POLÍCIA FEDERAL</v>
          </cell>
          <cell r="BW288" t="str">
            <v>FO 375512</v>
          </cell>
          <cell r="BX288" t="str">
            <v>26/08/2015</v>
          </cell>
          <cell r="BY288" t="str">
            <v>25/08/2025</v>
          </cell>
        </row>
        <row r="289">
          <cell r="D289" t="str">
            <v>LUAN SIMÕES PIMENTEL</v>
          </cell>
          <cell r="E289" t="str">
            <v>LUAN SIMÕES PIMENTEL</v>
          </cell>
          <cell r="F289" t="str">
            <v>ATLETA</v>
          </cell>
          <cell r="G289" t="str">
            <v>JUDÔ</v>
          </cell>
          <cell r="H289" t="e">
            <v>#N/A</v>
          </cell>
          <cell r="I289">
            <v>43694</v>
          </cell>
          <cell r="J289">
            <v>43695</v>
          </cell>
          <cell r="K289">
            <v>43707</v>
          </cell>
          <cell r="L289">
            <v>43706</v>
          </cell>
          <cell r="M289" t="str">
            <v>Centro de Treinamento Paraolímpico Brasileiro</v>
          </cell>
          <cell r="N289" t="str">
            <v>São Paulo</v>
          </cell>
          <cell r="O289" t="str">
            <v>Aeroporto Internacional de Guarulhos</v>
          </cell>
          <cell r="P289" t="str">
            <v>Guarulhos</v>
          </cell>
          <cell r="Q289" t="str">
            <v>041.834.501-52</v>
          </cell>
          <cell r="R289" t="str">
            <v>1795625</v>
          </cell>
          <cell r="S289" t="str">
            <v>SSP</v>
          </cell>
          <cell r="T289" t="str">
            <v>MS</v>
          </cell>
          <cell r="U289" t="str">
            <v>25/06/2008</v>
          </cell>
          <cell r="V289" t="str">
            <v>LUAN</v>
          </cell>
          <cell r="W289" t="str">
            <v>SIMÕES PIMENTEL</v>
          </cell>
          <cell r="X289" t="str">
            <v>LUAN</v>
          </cell>
          <cell r="Y289" t="str">
            <v>LUANS.PIMENTEL@HOTMAIL.COM</v>
          </cell>
          <cell r="Z289" t="str">
            <v>17/08/2000</v>
          </cell>
          <cell r="AA289" t="str">
            <v>SOLTEIRO(A)</v>
          </cell>
          <cell r="AB289" t="str">
            <v>BRASIL</v>
          </cell>
          <cell r="AC289" t="str">
            <v>MS</v>
          </cell>
          <cell r="AD289" t="str">
            <v>CAMAPUÃ</v>
          </cell>
          <cell r="AE289" t="str">
            <v>MASCULINO</v>
          </cell>
          <cell r="AF289" t="str">
            <v>IVONETE CALASANS SIMÕES</v>
          </cell>
          <cell r="AG289" t="str">
            <v>EDSON SOUSA PIMENTEL</v>
          </cell>
          <cell r="AH289" t="str">
            <v>SEM CLUBE</v>
          </cell>
          <cell r="AI289" t="str">
            <v>SEM CLUBE</v>
          </cell>
          <cell r="AJ289" t="str">
            <v/>
          </cell>
          <cell r="AK289" t="str">
            <v/>
          </cell>
          <cell r="AL289" t="str">
            <v/>
          </cell>
          <cell r="AM289" t="str">
            <v>CONFEDERAÇÃO BRASILEIRA DE DESPORTOS DE DEFICIENTES VISUAIS</v>
          </cell>
          <cell r="AN289" t="str">
            <v/>
          </cell>
          <cell r="AO289" t="str">
            <v>73.0</v>
          </cell>
          <cell r="AP289" t="str">
            <v>1.82</v>
          </cell>
          <cell r="AQ289" t="str">
            <v/>
          </cell>
          <cell r="AR289" t="str">
            <v/>
          </cell>
          <cell r="AS289" t="str">
            <v/>
          </cell>
          <cell r="AT289" t="str">
            <v/>
          </cell>
          <cell r="AU289" t="str">
            <v/>
          </cell>
          <cell r="AV289" t="str">
            <v>Não</v>
          </cell>
          <cell r="AW289" t="str">
            <v>Sim</v>
          </cell>
          <cell r="AX289" t="str">
            <v>VISUAL</v>
          </cell>
          <cell r="AY289" t="str">
            <v>Não</v>
          </cell>
          <cell r="AZ289" t="str">
            <v>Não</v>
          </cell>
          <cell r="BA289">
            <v>0</v>
          </cell>
          <cell r="BB289" t="str">
            <v>79.420-000</v>
          </cell>
          <cell r="BC289" t="str">
            <v>RUA CUIABA</v>
          </cell>
          <cell r="BD289" t="str">
            <v>200</v>
          </cell>
          <cell r="BE289" t="str">
            <v/>
          </cell>
          <cell r="BF289" t="str">
            <v>CENTRO</v>
          </cell>
          <cell r="BG289" t="str">
            <v>BRASIL</v>
          </cell>
          <cell r="BH289" t="str">
            <v>MS</v>
          </cell>
          <cell r="BI289" t="str">
            <v>CAMAPUÃ</v>
          </cell>
          <cell r="BJ289" t="str">
            <v>AEROPORTO INTERNACIONAL DE CAMPO GRANDE</v>
          </cell>
          <cell r="BK289" t="str">
            <v>(67) 99872-2403</v>
          </cell>
          <cell r="BL289" t="str">
            <v/>
          </cell>
          <cell r="BM289" t="str">
            <v>1</v>
          </cell>
          <cell r="BN289" t="str">
            <v>BANCO DO BRASIL S.A.</v>
          </cell>
          <cell r="BO289" t="str">
            <v>CONTA CORRENTE</v>
          </cell>
          <cell r="BP289" t="str">
            <v>0838-9</v>
          </cell>
          <cell r="BQ289" t="str">
            <v>17098-4</v>
          </cell>
          <cell r="BR289" t="str">
            <v>Não</v>
          </cell>
          <cell r="BS289">
            <v>0</v>
          </cell>
          <cell r="BT289" t="str">
            <v>Sim</v>
          </cell>
          <cell r="BU289" t="str">
            <v>BRASIL</v>
          </cell>
          <cell r="BV289" t="str">
            <v>POLÍCIA FEDERAL</v>
          </cell>
          <cell r="BW289" t="str">
            <v>FT925284</v>
          </cell>
          <cell r="BX289" t="str">
            <v>23/08/2017</v>
          </cell>
          <cell r="BY289" t="str">
            <v>22/08/2027</v>
          </cell>
        </row>
        <row r="290">
          <cell r="D290" t="str">
            <v>LUCIA DA SILVA TEIXEIRA ARAUJO</v>
          </cell>
          <cell r="E290" t="str">
            <v>LUCIA DA SILVA TEIXEIRA ARAUJO</v>
          </cell>
          <cell r="F290" t="str">
            <v>ATLETA</v>
          </cell>
          <cell r="G290" t="str">
            <v>JUDÔ</v>
          </cell>
          <cell r="H290" t="e">
            <v>#N/A</v>
          </cell>
          <cell r="I290">
            <v>43694</v>
          </cell>
          <cell r="J290">
            <v>43695</v>
          </cell>
          <cell r="K290">
            <v>43707</v>
          </cell>
          <cell r="L290">
            <v>43706</v>
          </cell>
          <cell r="M290" t="str">
            <v>Centro de Treinamento Paraolímpico Brasileiro</v>
          </cell>
          <cell r="N290" t="str">
            <v>São Paulo</v>
          </cell>
          <cell r="O290" t="str">
            <v>Aeroporto Internacional de Guarulhos</v>
          </cell>
          <cell r="P290" t="str">
            <v>Guarulhos</v>
          </cell>
          <cell r="Q290" t="str">
            <v>303.488.818-00</v>
          </cell>
          <cell r="R290" t="str">
            <v>268598800</v>
          </cell>
          <cell r="S290" t="str">
            <v>SSP</v>
          </cell>
          <cell r="T290" t="str">
            <v>SP</v>
          </cell>
          <cell r="U290" t="str">
            <v>22/02/2013</v>
          </cell>
          <cell r="V290" t="str">
            <v>LUCIA</v>
          </cell>
          <cell r="W290" t="str">
            <v>DA SILVA TEIXEIRA ARAUJO</v>
          </cell>
          <cell r="X290" t="str">
            <v>LÚCIA</v>
          </cell>
          <cell r="Y290" t="str">
            <v>LUCIAJUDOCA@GMAIL.COM</v>
          </cell>
          <cell r="Z290" t="str">
            <v>17/06/1981</v>
          </cell>
          <cell r="AA290" t="str">
            <v>CASADO(A)</v>
          </cell>
          <cell r="AB290" t="str">
            <v>BRASIL</v>
          </cell>
          <cell r="AC290" t="str">
            <v>SP</v>
          </cell>
          <cell r="AD290" t="str">
            <v>SÃO PAULO</v>
          </cell>
          <cell r="AE290" t="str">
            <v>FEMININO</v>
          </cell>
          <cell r="AF290" t="str">
            <v>IVONETE BRITO DA SILVA</v>
          </cell>
          <cell r="AG290" t="str">
            <v>JOSÉ NUNES TEIXEIRA</v>
          </cell>
          <cell r="AH290" t="str">
            <v>SEM CLUBE</v>
          </cell>
          <cell r="AI290" t="str">
            <v>SEM CLUBE</v>
          </cell>
          <cell r="AJ290" t="str">
            <v/>
          </cell>
          <cell r="AK290" t="str">
            <v/>
          </cell>
          <cell r="AL290" t="str">
            <v/>
          </cell>
          <cell r="AM290" t="str">
            <v>CONFEDERAÇÃO BRASILEIRA DE DESPORTOS DE DEFICIENTES VISUAIS</v>
          </cell>
          <cell r="AN290" t="str">
            <v>ALEXANDRE DE ALMEIDA GARCIA</v>
          </cell>
          <cell r="AO290" t="str">
            <v>57.0</v>
          </cell>
          <cell r="AP290" t="str">
            <v>1.7</v>
          </cell>
          <cell r="AQ290" t="str">
            <v>25469</v>
          </cell>
          <cell r="AR290" t="str">
            <v/>
          </cell>
          <cell r="AS290" t="str">
            <v/>
          </cell>
          <cell r="AT290" t="str">
            <v/>
          </cell>
          <cell r="AU290" t="str">
            <v/>
          </cell>
          <cell r="AV290" t="str">
            <v>Não</v>
          </cell>
          <cell r="AW290" t="str">
            <v>Sim</v>
          </cell>
          <cell r="AX290" t="str">
            <v>VISUAL</v>
          </cell>
          <cell r="AY290" t="str">
            <v>Não</v>
          </cell>
          <cell r="AZ290" t="str">
            <v>Não</v>
          </cell>
          <cell r="BA290">
            <v>0</v>
          </cell>
          <cell r="BB290" t="str">
            <v>03.166-001</v>
          </cell>
          <cell r="BC290" t="str">
            <v>RUA TAQUARI</v>
          </cell>
          <cell r="BD290" t="str">
            <v>941</v>
          </cell>
          <cell r="BE290" t="str">
            <v>BLOCO 1 AP: 15</v>
          </cell>
          <cell r="BF290" t="str">
            <v>MOOCA</v>
          </cell>
          <cell r="BG290" t="str">
            <v>BRASIL</v>
          </cell>
          <cell r="BH290" t="str">
            <v>SP</v>
          </cell>
          <cell r="BI290" t="str">
            <v>SÃO PAULO</v>
          </cell>
          <cell r="BJ290" t="str">
            <v>AEROPORTO DE CONGONHAS</v>
          </cell>
          <cell r="BK290" t="str">
            <v>(11) 96990-7412</v>
          </cell>
          <cell r="BL290" t="str">
            <v/>
          </cell>
          <cell r="BM290" t="str">
            <v>184</v>
          </cell>
          <cell r="BN290" t="str">
            <v>BANCO ITAÚ BBA S.A.</v>
          </cell>
          <cell r="BO290" t="str">
            <v>CONTA CORRENTE</v>
          </cell>
          <cell r="BP290" t="str">
            <v>6503</v>
          </cell>
          <cell r="BQ290" t="str">
            <v>03868-6</v>
          </cell>
          <cell r="BR290" t="str">
            <v>Não</v>
          </cell>
          <cell r="BS290">
            <v>0</v>
          </cell>
          <cell r="BT290" t="str">
            <v>Sim</v>
          </cell>
          <cell r="BU290" t="str">
            <v>BRASIL</v>
          </cell>
          <cell r="BV290" t="str">
            <v>POLÍCIA FEDERAL</v>
          </cell>
          <cell r="BW290" t="str">
            <v>FT951553</v>
          </cell>
          <cell r="BX290" t="str">
            <v>01/09/2017</v>
          </cell>
          <cell r="BY290" t="str">
            <v>31/08/2027</v>
          </cell>
        </row>
        <row r="291">
          <cell r="D291" t="str">
            <v>MARCELO MACHADO ARANTES</v>
          </cell>
          <cell r="E291" t="str">
            <v>MARCELO MACHADO ARANTES</v>
          </cell>
          <cell r="F291" t="str">
            <v>MÉDICO</v>
          </cell>
          <cell r="G291" t="str">
            <v>JUDÔ</v>
          </cell>
          <cell r="H291" t="e">
            <v>#N/A</v>
          </cell>
          <cell r="I291">
            <v>43694</v>
          </cell>
          <cell r="J291">
            <v>43695</v>
          </cell>
          <cell r="K291">
            <v>43707</v>
          </cell>
          <cell r="L291">
            <v>43706</v>
          </cell>
          <cell r="M291" t="str">
            <v>Centro de Treinamento Paraolímpico Brasileiro</v>
          </cell>
          <cell r="N291" t="str">
            <v>São Paulo</v>
          </cell>
          <cell r="O291" t="str">
            <v>Aeroporto Internacional de Guarulhos</v>
          </cell>
          <cell r="P291" t="str">
            <v>Guarulhos</v>
          </cell>
          <cell r="Q291" t="str">
            <v>020.431.021-09</v>
          </cell>
          <cell r="R291" t="str">
            <v>4538718</v>
          </cell>
          <cell r="S291" t="str">
            <v>DGPC</v>
          </cell>
          <cell r="T291" t="str">
            <v>GO</v>
          </cell>
          <cell r="U291" t="str">
            <v>16/10/2000</v>
          </cell>
          <cell r="V291" t="str">
            <v>MARCELO</v>
          </cell>
          <cell r="W291" t="str">
            <v>MACHADO ARANTES</v>
          </cell>
          <cell r="X291" t="str">
            <v/>
          </cell>
          <cell r="Y291" t="str">
            <v>MARCELO.MEDICO@YAHOO.COM</v>
          </cell>
          <cell r="Z291" t="str">
            <v>17/06/1986</v>
          </cell>
          <cell r="AA291" t="str">
            <v>SOLTEIRO(A)</v>
          </cell>
          <cell r="AB291" t="str">
            <v>BRASIL</v>
          </cell>
          <cell r="AC291" t="str">
            <v>GO</v>
          </cell>
          <cell r="AD291" t="str">
            <v>GOIÂNIA</v>
          </cell>
          <cell r="AE291" t="str">
            <v>MASCULINO</v>
          </cell>
          <cell r="AF291" t="str">
            <v>AIRAM MACHADO ARANTES</v>
          </cell>
          <cell r="AG291" t="str">
            <v>NILTON ARANTES SILVA</v>
          </cell>
          <cell r="AH291" t="str">
            <v>SEM CLUBE</v>
          </cell>
          <cell r="AI291" t="str">
            <v>SEM CLUBE</v>
          </cell>
          <cell r="AJ291" t="str">
            <v/>
          </cell>
          <cell r="AK291" t="str">
            <v/>
          </cell>
          <cell r="AL291" t="str">
            <v/>
          </cell>
          <cell r="AM291" t="str">
            <v>CONFEDERAÇÃO BRASILEIRA DE DESPORTOS DE DEFICIENTES VISUAIS</v>
          </cell>
          <cell r="AN291" t="str">
            <v/>
          </cell>
          <cell r="AO291" t="str">
            <v>68.0</v>
          </cell>
          <cell r="AP291" t="str">
            <v>1.73</v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/>
          </cell>
          <cell r="AV291" t="str">
            <v>Não</v>
          </cell>
          <cell r="AW291" t="str">
            <v>Não</v>
          </cell>
          <cell r="AX291" t="str">
            <v/>
          </cell>
          <cell r="AY291" t="str">
            <v>Não</v>
          </cell>
          <cell r="AZ291" t="str">
            <v>Não</v>
          </cell>
          <cell r="BA291">
            <v>0</v>
          </cell>
          <cell r="BB291" t="str">
            <v>01.421-001</v>
          </cell>
          <cell r="BC291" t="str">
            <v>ALAMEDA ITU</v>
          </cell>
          <cell r="BD291" t="str">
            <v>78</v>
          </cell>
          <cell r="BE291" t="str">
            <v>APT 1608</v>
          </cell>
          <cell r="BF291" t="str">
            <v>CERQUEIRA CESAR</v>
          </cell>
          <cell r="BG291" t="str">
            <v>BRASIL</v>
          </cell>
          <cell r="BH291" t="str">
            <v>SP</v>
          </cell>
          <cell r="BI291" t="str">
            <v>SÃO PAULO</v>
          </cell>
          <cell r="BJ291" t="str">
            <v>AEROPORTO DE SÃO PAULO - CAMPO DE MARTE</v>
          </cell>
          <cell r="BK291" t="str">
            <v>(11) 98800-4233</v>
          </cell>
          <cell r="BL291" t="str">
            <v/>
          </cell>
          <cell r="BM291" t="str">
            <v>1</v>
          </cell>
          <cell r="BN291" t="str">
            <v>BANCO DO BRASIL S.A.</v>
          </cell>
          <cell r="BO291" t="str">
            <v>CONTA CORRENTE</v>
          </cell>
          <cell r="BP291" t="str">
            <v>3288-3</v>
          </cell>
          <cell r="BQ291" t="str">
            <v>136837-0</v>
          </cell>
          <cell r="BR291" t="str">
            <v>Não</v>
          </cell>
          <cell r="BS291">
            <v>0</v>
          </cell>
          <cell r="BT291" t="str">
            <v>Sim</v>
          </cell>
          <cell r="BU291" t="str">
            <v>BRASIL</v>
          </cell>
          <cell r="BV291" t="str">
            <v>POLÍCIA FEDERAL</v>
          </cell>
          <cell r="BW291" t="str">
            <v>FV700197</v>
          </cell>
          <cell r="BX291" t="str">
            <v>12/04/2018</v>
          </cell>
          <cell r="BY291" t="str">
            <v>11/04/2028</v>
          </cell>
        </row>
        <row r="292">
          <cell r="D292" t="str">
            <v>MEG RODRIGUES VITORINO EMMERICH</v>
          </cell>
          <cell r="E292" t="str">
            <v>MEG RODRIGUES VITORINO EMMERICH</v>
          </cell>
          <cell r="F292" t="str">
            <v>ATLETA</v>
          </cell>
          <cell r="G292" t="str">
            <v>JUDÔ</v>
          </cell>
          <cell r="H292" t="e">
            <v>#N/A</v>
          </cell>
          <cell r="I292">
            <v>43694</v>
          </cell>
          <cell r="J292">
            <v>43695</v>
          </cell>
          <cell r="K292">
            <v>43707</v>
          </cell>
          <cell r="L292">
            <v>43706</v>
          </cell>
          <cell r="M292" t="str">
            <v>Centro de Treinamento Paraolímpico Brasileiro</v>
          </cell>
          <cell r="N292" t="str">
            <v>São Paulo</v>
          </cell>
          <cell r="O292" t="str">
            <v>Aeroporto Internacional de Guarulhos</v>
          </cell>
          <cell r="P292" t="str">
            <v>Guarulhos</v>
          </cell>
          <cell r="Q292" t="str">
            <v>073.824.739-10</v>
          </cell>
          <cell r="R292" t="str">
            <v>13878678-1</v>
          </cell>
          <cell r="S292" t="str">
            <v>SSP</v>
          </cell>
          <cell r="T292" t="str">
            <v>PR</v>
          </cell>
          <cell r="U292" t="str">
            <v>05/09/2013</v>
          </cell>
          <cell r="V292" t="str">
            <v>MEG</v>
          </cell>
          <cell r="W292" t="str">
            <v>RODRIGUES VITORINO EMMERICH</v>
          </cell>
          <cell r="X292" t="str">
            <v>MEG</v>
          </cell>
          <cell r="Y292" t="str">
            <v>MEG_DRI@HOTMAIL.COM</v>
          </cell>
          <cell r="Z292" t="str">
            <v>23/10/1986</v>
          </cell>
          <cell r="AA292" t="str">
            <v>CASADO(A)</v>
          </cell>
          <cell r="AB292" t="str">
            <v>BRASIL</v>
          </cell>
          <cell r="AC292" t="str">
            <v>SP</v>
          </cell>
          <cell r="AD292" t="str">
            <v>SÃO PAULO</v>
          </cell>
          <cell r="AE292" t="str">
            <v>FEMININO</v>
          </cell>
          <cell r="AF292" t="str">
            <v>LENIRA DE FATIMA RODRIGUES VITORINO</v>
          </cell>
          <cell r="AG292" t="str">
            <v>RUBENS VITORINO</v>
          </cell>
          <cell r="AH292" t="str">
            <v>SEM CLUBE</v>
          </cell>
          <cell r="AI292" t="str">
            <v>SEM CLUBE</v>
          </cell>
          <cell r="AJ292" t="str">
            <v/>
          </cell>
          <cell r="AK292" t="str">
            <v/>
          </cell>
          <cell r="AL292" t="str">
            <v/>
          </cell>
          <cell r="AM292" t="str">
            <v>CONFEDERAÇÃO BRASILEIRA DE DESPORTOS DE DEFICIENTES VISUAIS</v>
          </cell>
          <cell r="AN292" t="str">
            <v/>
          </cell>
          <cell r="AO292" t="str">
            <v>83.0</v>
          </cell>
          <cell r="AP292" t="str">
            <v>1.7</v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/>
          </cell>
          <cell r="AV292" t="str">
            <v>Não</v>
          </cell>
          <cell r="AW292" t="str">
            <v>Sim</v>
          </cell>
          <cell r="AX292" t="str">
            <v>VISUAL</v>
          </cell>
          <cell r="AY292" t="str">
            <v>Não</v>
          </cell>
          <cell r="AZ292" t="str">
            <v>Não</v>
          </cell>
          <cell r="BA292">
            <v>0</v>
          </cell>
          <cell r="BB292" t="str">
            <v>87.080-480</v>
          </cell>
          <cell r="BC292" t="str">
            <v>RUA SENADOR ACIOLLY FILHO</v>
          </cell>
          <cell r="BD292" t="str">
            <v>950</v>
          </cell>
          <cell r="BE292" t="str">
            <v/>
          </cell>
          <cell r="BF292" t="str">
            <v>VILA SANTA IZABEL</v>
          </cell>
          <cell r="BG292" t="str">
            <v>BRASIL</v>
          </cell>
          <cell r="BH292" t="str">
            <v>PR</v>
          </cell>
          <cell r="BI292" t="str">
            <v>MARINGÁ</v>
          </cell>
          <cell r="BJ292" t="str">
            <v>AEROPORTO SILVIO NAME JUNIOR</v>
          </cell>
          <cell r="BK292" t="str">
            <v>(44) 99997-5060</v>
          </cell>
          <cell r="BL292" t="str">
            <v/>
          </cell>
          <cell r="BM292" t="str">
            <v>1</v>
          </cell>
          <cell r="BN292" t="str">
            <v>BANCO DO BRASIL S.A.</v>
          </cell>
          <cell r="BO292" t="str">
            <v>CONTA CORRENTE</v>
          </cell>
          <cell r="BP292" t="str">
            <v>0352-2</v>
          </cell>
          <cell r="BQ292" t="str">
            <v>104140-1</v>
          </cell>
          <cell r="BR292" t="str">
            <v>Não</v>
          </cell>
          <cell r="BS292">
            <v>0</v>
          </cell>
          <cell r="BT292" t="str">
            <v>Sim</v>
          </cell>
          <cell r="BU292" t="str">
            <v>BRASIL</v>
          </cell>
          <cell r="BV292" t="str">
            <v>POLÍCIA FEDERAL</v>
          </cell>
          <cell r="BW292" t="str">
            <v>FV073572</v>
          </cell>
          <cell r="BX292" t="str">
            <v>30/01/2018</v>
          </cell>
          <cell r="BY292" t="str">
            <v>29/01/2028</v>
          </cell>
        </row>
        <row r="293">
          <cell r="D293" t="str">
            <v>REBECA SOUZA SILVA</v>
          </cell>
          <cell r="E293" t="str">
            <v>REBECA SOUZA SILVA</v>
          </cell>
          <cell r="F293" t="str">
            <v>ATLETA</v>
          </cell>
          <cell r="G293" t="str">
            <v>JUDÔ</v>
          </cell>
          <cell r="H293" t="e">
            <v>#N/A</v>
          </cell>
          <cell r="I293">
            <v>43694</v>
          </cell>
          <cell r="J293">
            <v>43695</v>
          </cell>
          <cell r="K293">
            <v>43707</v>
          </cell>
          <cell r="L293">
            <v>43706</v>
          </cell>
          <cell r="M293" t="str">
            <v>Centro de Treinamento Paraolímpico Brasileiro</v>
          </cell>
          <cell r="N293" t="str">
            <v>São Paulo</v>
          </cell>
          <cell r="O293" t="str">
            <v>Aeroporto Internacional de Guarulhos</v>
          </cell>
          <cell r="P293" t="str">
            <v>Guarulhos</v>
          </cell>
          <cell r="Q293" t="str">
            <v>404.417.078-90</v>
          </cell>
          <cell r="R293" t="str">
            <v>523414134</v>
          </cell>
          <cell r="S293" t="str">
            <v>SSP</v>
          </cell>
          <cell r="T293" t="str">
            <v>SP</v>
          </cell>
          <cell r="U293" t="str">
            <v>25/04/2011</v>
          </cell>
          <cell r="V293" t="str">
            <v>REBECA</v>
          </cell>
          <cell r="W293" t="str">
            <v>SOUZA SILVA</v>
          </cell>
          <cell r="X293" t="str">
            <v>REBECA</v>
          </cell>
          <cell r="Y293" t="str">
            <v>REBECA.SILVA2110@GMAIL.COM</v>
          </cell>
          <cell r="Z293" t="str">
            <v>11/03/2001</v>
          </cell>
          <cell r="AA293" t="str">
            <v>SOLTEIRO(A)</v>
          </cell>
          <cell r="AB293" t="str">
            <v>BRASIL</v>
          </cell>
          <cell r="AC293" t="str">
            <v>SP</v>
          </cell>
          <cell r="AD293" t="str">
            <v>SÃO BERNARDO DO CAMPO</v>
          </cell>
          <cell r="AE293" t="str">
            <v>FEMININO</v>
          </cell>
          <cell r="AF293" t="str">
            <v>MARIA DE FÁTIMA AVELIANO DE SOUZA</v>
          </cell>
          <cell r="AG293" t="str">
            <v>LOURENÇO MESSIAS DA SILVA</v>
          </cell>
          <cell r="AH293" t="str">
            <v>SEM CLUBE</v>
          </cell>
          <cell r="AI293" t="str">
            <v>SEM CLUBE</v>
          </cell>
          <cell r="AJ293" t="str">
            <v/>
          </cell>
          <cell r="AK293" t="str">
            <v/>
          </cell>
          <cell r="AL293" t="str">
            <v/>
          </cell>
          <cell r="AM293" t="str">
            <v>CONFEDERAÇÃO BRASILEIRA DE DESPORTOS DE DEFICIENTES VISUAIS</v>
          </cell>
          <cell r="AN293" t="str">
            <v/>
          </cell>
          <cell r="AO293" t="str">
            <v>11.2</v>
          </cell>
          <cell r="AP293" t="str">
            <v>1.7</v>
          </cell>
          <cell r="AQ293" t="str">
            <v/>
          </cell>
          <cell r="AR293" t="str">
            <v/>
          </cell>
          <cell r="AS293" t="str">
            <v/>
          </cell>
          <cell r="AT293" t="str">
            <v/>
          </cell>
          <cell r="AU293" t="str">
            <v/>
          </cell>
          <cell r="AV293" t="str">
            <v>Não</v>
          </cell>
          <cell r="AW293" t="str">
            <v>Sim</v>
          </cell>
          <cell r="AX293" t="str">
            <v>VISUAL</v>
          </cell>
          <cell r="AY293" t="str">
            <v>Não</v>
          </cell>
          <cell r="AZ293" t="str">
            <v>Não</v>
          </cell>
          <cell r="BA293">
            <v>0</v>
          </cell>
          <cell r="BB293" t="str">
            <v>09.852-110</v>
          </cell>
          <cell r="BC293" t="str">
            <v>RUA ZACHEU DE AMAREL PACHECO</v>
          </cell>
          <cell r="BD293" t="str">
            <v>281</v>
          </cell>
          <cell r="BE293" t="str">
            <v/>
          </cell>
          <cell r="BF293" t="str">
            <v>COOPERATIVA</v>
          </cell>
          <cell r="BG293" t="str">
            <v>BRASIL</v>
          </cell>
          <cell r="BH293" t="str">
            <v>SP</v>
          </cell>
          <cell r="BI293" t="str">
            <v>SÃO BERNARDO DO CAMPO</v>
          </cell>
          <cell r="BJ293" t="str">
            <v>AEROPORTO DE CONGONHAS</v>
          </cell>
          <cell r="BK293" t="str">
            <v>(11) 9893-8247</v>
          </cell>
          <cell r="BL293" t="str">
            <v>(11) 4392-8134</v>
          </cell>
          <cell r="BM293" t="str">
            <v>1</v>
          </cell>
          <cell r="BN293" t="str">
            <v>BANCO DO BRASIL S.A.</v>
          </cell>
          <cell r="BO293" t="str">
            <v>CONTA CORRENTE</v>
          </cell>
          <cell r="BP293" t="str">
            <v>2897-5</v>
          </cell>
          <cell r="BQ293" t="str">
            <v>33219-4</v>
          </cell>
          <cell r="BR293" t="str">
            <v>Não</v>
          </cell>
          <cell r="BS293">
            <v>0</v>
          </cell>
          <cell r="BT293" t="str">
            <v>Sim</v>
          </cell>
          <cell r="BU293" t="str">
            <v>BRASIL</v>
          </cell>
          <cell r="BV293" t="str">
            <v>POLÍCIA FEDERAL</v>
          </cell>
          <cell r="BW293" t="str">
            <v>FT932552</v>
          </cell>
          <cell r="BX293" t="str">
            <v>30/08/2017</v>
          </cell>
          <cell r="BY293" t="str">
            <v>29/08/2022</v>
          </cell>
        </row>
        <row r="294">
          <cell r="D294" t="str">
            <v>ROGER ALVES DA FONSECA</v>
          </cell>
          <cell r="E294" t="str">
            <v>ROGER ALVES DA FONSECA</v>
          </cell>
          <cell r="F294" t="str">
            <v>PREPARADOR FÍSICO</v>
          </cell>
          <cell r="G294" t="str">
            <v>JUDÔ</v>
          </cell>
          <cell r="H294" t="e">
            <v>#N/A</v>
          </cell>
          <cell r="I294">
            <v>43694</v>
          </cell>
          <cell r="J294">
            <v>43695</v>
          </cell>
          <cell r="K294">
            <v>43707</v>
          </cell>
          <cell r="L294">
            <v>43706</v>
          </cell>
          <cell r="M294" t="str">
            <v>Centro de Treinamento Paraolímpico Brasileiro</v>
          </cell>
          <cell r="N294" t="str">
            <v>São Paulo</v>
          </cell>
          <cell r="O294" t="str">
            <v>Aeroporto Internacional de Guarulhos</v>
          </cell>
          <cell r="P294" t="str">
            <v>Guarulhos</v>
          </cell>
          <cell r="Q294" t="str">
            <v>310.713.408-24</v>
          </cell>
          <cell r="R294" t="str">
            <v>34.329.206-3</v>
          </cell>
          <cell r="S294" t="str">
            <v>SSP</v>
          </cell>
          <cell r="T294" t="str">
            <v>SP</v>
          </cell>
          <cell r="U294" t="str">
            <v>20/05/2000</v>
          </cell>
          <cell r="V294" t="str">
            <v>ROGER</v>
          </cell>
          <cell r="W294" t="str">
            <v>ALVES DA FONSECA</v>
          </cell>
          <cell r="X294" t="str">
            <v>ROGER</v>
          </cell>
          <cell r="Y294" t="str">
            <v>ROGERTREINAMENTO@HOTMAIL.COM</v>
          </cell>
          <cell r="Z294" t="str">
            <v>11/03/1983</v>
          </cell>
          <cell r="AA294" t="str">
            <v>CASADO(A)</v>
          </cell>
          <cell r="AB294" t="str">
            <v>BRASIL</v>
          </cell>
          <cell r="AC294" t="str">
            <v>SP</v>
          </cell>
          <cell r="AD294" t="str">
            <v>BRAGANÇA PAULISTA</v>
          </cell>
          <cell r="AE294" t="str">
            <v>MASCULINO</v>
          </cell>
          <cell r="AF294" t="str">
            <v>ROSE MARY ALVES</v>
          </cell>
          <cell r="AG294" t="str">
            <v>OLAVO ALVES DA FONSECA</v>
          </cell>
          <cell r="AH294" t="str">
            <v>SEM CLUBE</v>
          </cell>
          <cell r="AI294" t="str">
            <v>SEM CLUBE</v>
          </cell>
          <cell r="AJ294" t="str">
            <v/>
          </cell>
          <cell r="AK294" t="str">
            <v/>
          </cell>
          <cell r="AL294" t="str">
            <v/>
          </cell>
          <cell r="AM294" t="str">
            <v>CONFEDERAÇÃO BRASILEIRA DE DESPORTOS DE DEFICIENTES VISUAIS</v>
          </cell>
          <cell r="AN294" t="str">
            <v/>
          </cell>
          <cell r="AO294" t="str">
            <v/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>Não</v>
          </cell>
          <cell r="AW294" t="str">
            <v>Não</v>
          </cell>
          <cell r="AX294" t="str">
            <v/>
          </cell>
          <cell r="AY294" t="str">
            <v>Não</v>
          </cell>
          <cell r="AZ294" t="str">
            <v>Não</v>
          </cell>
          <cell r="BA294">
            <v>0</v>
          </cell>
          <cell r="BB294" t="str">
            <v>12.942-410</v>
          </cell>
          <cell r="BC294" t="str">
            <v>RUA JOSÉ BENEDITO ROLINDO</v>
          </cell>
          <cell r="BD294" t="str">
            <v>51</v>
          </cell>
          <cell r="BE294" t="str">
            <v/>
          </cell>
          <cell r="BF294" t="str">
            <v>ALVINÓPOLIS</v>
          </cell>
          <cell r="BG294" t="str">
            <v>BRASIL</v>
          </cell>
          <cell r="BH294" t="str">
            <v>SP</v>
          </cell>
          <cell r="BI294" t="str">
            <v>ATIBAIA</v>
          </cell>
          <cell r="BJ294" t="str">
            <v>AEROPORTO DE CONGONHAS</v>
          </cell>
          <cell r="BK294" t="str">
            <v>(11) 96576-1035</v>
          </cell>
          <cell r="BL294" t="str">
            <v>(11) 2427-4048</v>
          </cell>
          <cell r="BM294" t="str">
            <v>184</v>
          </cell>
          <cell r="BN294" t="str">
            <v>BANCO ITAÚ BBA S.A.</v>
          </cell>
          <cell r="BO294" t="str">
            <v>CONTA CORRENTE</v>
          </cell>
          <cell r="BP294" t="str">
            <v>6458</v>
          </cell>
          <cell r="BQ294" t="str">
            <v>02906-0</v>
          </cell>
          <cell r="BR294" t="str">
            <v>Não</v>
          </cell>
          <cell r="BS294">
            <v>0</v>
          </cell>
          <cell r="BT294" t="str">
            <v>Sim</v>
          </cell>
          <cell r="BU294" t="str">
            <v>BRASIL</v>
          </cell>
          <cell r="BV294" t="str">
            <v>POLÍCIA FEDERAL</v>
          </cell>
          <cell r="BW294" t="str">
            <v>FK397462</v>
          </cell>
          <cell r="BX294" t="str">
            <v>26/06/2014</v>
          </cell>
          <cell r="BY294" t="str">
            <v>25/06/2019</v>
          </cell>
        </row>
        <row r="295">
          <cell r="D295" t="str">
            <v>THIEGO MARQUES DA SILVA</v>
          </cell>
          <cell r="E295" t="str">
            <v>THIEGO MARQUES DA SILVA</v>
          </cell>
          <cell r="F295" t="str">
            <v>ATLETA</v>
          </cell>
          <cell r="G295" t="str">
            <v>JUDÔ</v>
          </cell>
          <cell r="H295" t="e">
            <v>#N/A</v>
          </cell>
          <cell r="I295">
            <v>43694</v>
          </cell>
          <cell r="J295">
            <v>43695</v>
          </cell>
          <cell r="K295">
            <v>43707</v>
          </cell>
          <cell r="L295">
            <v>43706</v>
          </cell>
          <cell r="M295" t="str">
            <v>Centro de Treinamento Paraolímpico Brasileiro</v>
          </cell>
          <cell r="N295" t="str">
            <v>São Paulo</v>
          </cell>
          <cell r="O295" t="str">
            <v>Aeroporto Internacional de Guarulhos</v>
          </cell>
          <cell r="P295" t="str">
            <v>Guarulhos</v>
          </cell>
          <cell r="Q295" t="str">
            <v>925.036.912-34</v>
          </cell>
          <cell r="R295" t="str">
            <v>5793054</v>
          </cell>
          <cell r="S295" t="str">
            <v>SSP</v>
          </cell>
          <cell r="T295" t="str">
            <v>PA</v>
          </cell>
          <cell r="U295" t="str">
            <v>03/08/2005</v>
          </cell>
          <cell r="V295" t="str">
            <v>THIEGO</v>
          </cell>
          <cell r="W295" t="str">
            <v>MARQUES DA SILVA</v>
          </cell>
          <cell r="X295" t="str">
            <v>THIEGO</v>
          </cell>
          <cell r="Y295" t="str">
            <v>THIEGOLOIRAO@HOTMAIL.COM</v>
          </cell>
          <cell r="Z295" t="str">
            <v>02/01/1999</v>
          </cell>
          <cell r="AA295" t="str">
            <v>SOLTEIRO(A)</v>
          </cell>
          <cell r="AB295" t="str">
            <v>BRASIL</v>
          </cell>
          <cell r="AC295" t="str">
            <v>PA</v>
          </cell>
          <cell r="AD295" t="str">
            <v>BELÉM</v>
          </cell>
          <cell r="AE295" t="str">
            <v>MASCULINO</v>
          </cell>
          <cell r="AF295" t="str">
            <v>CLAUDIA MARQUES DA SILVA</v>
          </cell>
          <cell r="AG295" t="str">
            <v/>
          </cell>
          <cell r="AH295" t="str">
            <v>SEM CLUBE</v>
          </cell>
          <cell r="AI295" t="str">
            <v>SEM CLUBE</v>
          </cell>
          <cell r="AJ295" t="str">
            <v/>
          </cell>
          <cell r="AK295" t="str">
            <v/>
          </cell>
          <cell r="AL295" t="str">
            <v/>
          </cell>
          <cell r="AM295" t="str">
            <v>CONFEDERAÇÃO BRASILEIRA DE DESPORTOS DE DEFICIENTES VISUAIS</v>
          </cell>
          <cell r="AN295" t="str">
            <v/>
          </cell>
          <cell r="AO295" t="str">
            <v>57.0</v>
          </cell>
          <cell r="AP295" t="str">
            <v>1.65</v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/>
          </cell>
          <cell r="AV295" t="str">
            <v>Não</v>
          </cell>
          <cell r="AW295" t="str">
            <v>Sim</v>
          </cell>
          <cell r="AX295" t="str">
            <v>VISUAL</v>
          </cell>
          <cell r="AY295" t="str">
            <v>Não</v>
          </cell>
          <cell r="AZ295" t="str">
            <v>Não</v>
          </cell>
          <cell r="BA295">
            <v>0</v>
          </cell>
          <cell r="BB295" t="str">
            <v>68.515-000</v>
          </cell>
          <cell r="BC295" t="str">
            <v>RUA RUI BARBOSA</v>
          </cell>
          <cell r="BD295" t="str">
            <v>47</v>
          </cell>
          <cell r="BE295" t="str">
            <v/>
          </cell>
          <cell r="BF295" t="str">
            <v>NOVA VIDA</v>
          </cell>
          <cell r="BG295" t="str">
            <v>BRASIL</v>
          </cell>
          <cell r="BH295" t="str">
            <v>PA</v>
          </cell>
          <cell r="BI295" t="str">
            <v>PARAUAPEBAS</v>
          </cell>
          <cell r="BJ295" t="str">
            <v>AEROPORTO DE CARAJÁS</v>
          </cell>
          <cell r="BK295" t="str">
            <v>(94) 8171-5251</v>
          </cell>
          <cell r="BL295" t="str">
            <v/>
          </cell>
          <cell r="BM295" t="str">
            <v>104</v>
          </cell>
          <cell r="BN295" t="str">
            <v>CAIXA ECONÔMICA FEDERAL</v>
          </cell>
          <cell r="BO295" t="str">
            <v>CONTA POUPANÇA</v>
          </cell>
          <cell r="BP295" t="str">
            <v>4400</v>
          </cell>
          <cell r="BQ295" t="str">
            <v>468-2</v>
          </cell>
          <cell r="BR295" t="str">
            <v>Não</v>
          </cell>
          <cell r="BS295">
            <v>0</v>
          </cell>
          <cell r="BT295" t="str">
            <v>Sim</v>
          </cell>
          <cell r="BU295" t="str">
            <v>BRASIL</v>
          </cell>
          <cell r="BV295" t="str">
            <v>POLÍCIA FEDERAL</v>
          </cell>
          <cell r="BW295" t="str">
            <v>FT964960</v>
          </cell>
          <cell r="BX295" t="str">
            <v>30/08/2017</v>
          </cell>
          <cell r="BY295" t="str">
            <v>29/08/2027</v>
          </cell>
        </row>
        <row r="296">
          <cell r="D296" t="str">
            <v>ADEILTON DANTAS</v>
          </cell>
          <cell r="E296" t="str">
            <v>ADEILTON DANTAS</v>
          </cell>
          <cell r="F296" t="str">
            <v>ENFERMEIRO</v>
          </cell>
          <cell r="G296" t="str">
            <v>NATAÇÃO</v>
          </cell>
          <cell r="H296" t="e">
            <v>#N/A</v>
          </cell>
          <cell r="I296">
            <v>43696</v>
          </cell>
          <cell r="J296">
            <v>43697</v>
          </cell>
          <cell r="K296">
            <v>43709</v>
          </cell>
          <cell r="L296">
            <v>43708</v>
          </cell>
          <cell r="M296" t="str">
            <v>Bristol International Airport Hotel</v>
          </cell>
          <cell r="N296" t="str">
            <v>Guarulhos</v>
          </cell>
          <cell r="O296" t="str">
            <v>Vila Parapan-Americana de Lima</v>
          </cell>
          <cell r="P296" t="str">
            <v>Lima</v>
          </cell>
          <cell r="Q296" t="str">
            <v>936.996.974-87</v>
          </cell>
          <cell r="R296" t="str">
            <v>1397324</v>
          </cell>
          <cell r="S296" t="str">
            <v>ITEP</v>
          </cell>
          <cell r="T296" t="str">
            <v>RN</v>
          </cell>
          <cell r="U296" t="str">
            <v>15/04/1992</v>
          </cell>
          <cell r="V296" t="str">
            <v>ADEILTON</v>
          </cell>
          <cell r="W296" t="str">
            <v>DANTAS</v>
          </cell>
          <cell r="X296" t="str">
            <v/>
          </cell>
          <cell r="Y296" t="str">
            <v>ADEILTON.DANTAS@HOTMAIL.COM</v>
          </cell>
          <cell r="Z296" t="str">
            <v>05/05/1972</v>
          </cell>
          <cell r="AA296" t="str">
            <v>CASADO(A)</v>
          </cell>
          <cell r="AB296" t="str">
            <v>BRASIL</v>
          </cell>
          <cell r="AC296" t="str">
            <v>PB</v>
          </cell>
          <cell r="AD296" t="str">
            <v>NOVA FLORESTA</v>
          </cell>
          <cell r="AE296" t="str">
            <v>MASCULINO</v>
          </cell>
          <cell r="AF296" t="str">
            <v>ANTONIA DE OLIVEIRA DANTAS</v>
          </cell>
          <cell r="AG296" t="str">
            <v>DAMIÃO DANTAS</v>
          </cell>
          <cell r="AH296" t="str">
            <v>SEM CLUBE</v>
          </cell>
          <cell r="AI296" t="str">
            <v>SEM CLUBE</v>
          </cell>
          <cell r="AJ296" t="str">
            <v/>
          </cell>
          <cell r="AK296" t="str">
            <v/>
          </cell>
          <cell r="AL296" t="str">
            <v/>
          </cell>
          <cell r="AM296" t="str">
            <v>COMITÊ PARALÍMPICO BRASILEIRO</v>
          </cell>
          <cell r="AN296" t="str">
            <v/>
          </cell>
          <cell r="AO296" t="str">
            <v/>
          </cell>
          <cell r="AP296" t="str">
            <v/>
          </cell>
          <cell r="AQ296" t="str">
            <v/>
          </cell>
          <cell r="AR296" t="str">
            <v/>
          </cell>
          <cell r="AS296" t="str">
            <v/>
          </cell>
          <cell r="AT296" t="str">
            <v/>
          </cell>
          <cell r="AU296" t="str">
            <v/>
          </cell>
          <cell r="AV296" t="str">
            <v>Não</v>
          </cell>
          <cell r="AW296" t="str">
            <v>Não</v>
          </cell>
          <cell r="AX296" t="str">
            <v/>
          </cell>
          <cell r="AY296" t="str">
            <v>Não</v>
          </cell>
          <cell r="AZ296" t="str">
            <v>Não</v>
          </cell>
          <cell r="BA296">
            <v>0</v>
          </cell>
          <cell r="BB296" t="str">
            <v>59.114-400</v>
          </cell>
          <cell r="BC296" t="str">
            <v xml:space="preserve">AV. DOS EXPEDICIONARIOS </v>
          </cell>
          <cell r="BD296" t="str">
            <v>505</v>
          </cell>
          <cell r="BE296" t="str">
            <v>CONJUNTO PARQUE DOS COQUEIROS</v>
          </cell>
          <cell r="BF296" t="str">
            <v>NOSSA SENHORA DA APRESENTAÇÃO</v>
          </cell>
          <cell r="BG296" t="str">
            <v>BRASIL</v>
          </cell>
          <cell r="BH296" t="str">
            <v>RN</v>
          </cell>
          <cell r="BI296" t="str">
            <v>NATAL</v>
          </cell>
          <cell r="BJ296" t="str">
            <v>AEROPORTO INTERNACIONAL DE NATAL / AUGUSTO SEVERO</v>
          </cell>
          <cell r="BK296" t="str">
            <v>(84) 8828-4836</v>
          </cell>
          <cell r="BL296" t="str">
            <v>(84) 3664-1680</v>
          </cell>
          <cell r="BM296" t="str">
            <v>1</v>
          </cell>
          <cell r="BN296" t="str">
            <v>BANCO DO BRASIL S.A.</v>
          </cell>
          <cell r="BO296" t="str">
            <v>CONTA CORRENTE</v>
          </cell>
          <cell r="BP296" t="str">
            <v>5872-6</v>
          </cell>
          <cell r="BQ296" t="str">
            <v>111120-5</v>
          </cell>
          <cell r="BR296" t="str">
            <v>Não</v>
          </cell>
          <cell r="BS296">
            <v>0</v>
          </cell>
          <cell r="BT296" t="str">
            <v>Sim</v>
          </cell>
          <cell r="BU296" t="str">
            <v>BRASIL</v>
          </cell>
          <cell r="BV296" t="str">
            <v>POLÍCIA FEDERAL</v>
          </cell>
          <cell r="BW296" t="str">
            <v>FU403189</v>
          </cell>
          <cell r="BX296" t="str">
            <v>26/10/2017</v>
          </cell>
          <cell r="BY296" t="str">
            <v>26/10/2027</v>
          </cell>
        </row>
        <row r="297">
          <cell r="D297" t="str">
            <v>ALAN MARTTOS HELBOK</v>
          </cell>
          <cell r="E297" t="str">
            <v>ALAN MARTTOS HELBOK</v>
          </cell>
          <cell r="F297" t="str">
            <v>TREINADOR</v>
          </cell>
          <cell r="G297" t="str">
            <v>NATAÇÃO</v>
          </cell>
          <cell r="H297" t="e">
            <v>#N/A</v>
          </cell>
          <cell r="I297">
            <v>43696</v>
          </cell>
          <cell r="J297">
            <v>43697</v>
          </cell>
          <cell r="K297">
            <v>43712</v>
          </cell>
          <cell r="L297">
            <v>43711</v>
          </cell>
          <cell r="M297" t="str">
            <v>Bristol International Airport Hotel</v>
          </cell>
          <cell r="N297" t="str">
            <v>Guarulhos</v>
          </cell>
          <cell r="O297" t="str">
            <v>Aeroporto Internacional de Guarulhos</v>
          </cell>
          <cell r="P297" t="str">
            <v>Guarulhos</v>
          </cell>
          <cell r="Q297" t="str">
            <v>249.335.668-36</v>
          </cell>
          <cell r="R297" t="str">
            <v>273137530</v>
          </cell>
          <cell r="S297" t="str">
            <v>SSP</v>
          </cell>
          <cell r="T297" t="str">
            <v>SC</v>
          </cell>
          <cell r="U297" t="str">
            <v>15/07/2016</v>
          </cell>
          <cell r="V297" t="str">
            <v>ALAN</v>
          </cell>
          <cell r="W297" t="str">
            <v>MARTTOS HELBOK</v>
          </cell>
          <cell r="X297" t="str">
            <v>ALAN HELBOK</v>
          </cell>
          <cell r="Y297" t="str">
            <v>HELBOK@GMAIL.COM</v>
          </cell>
          <cell r="Z297" t="str">
            <v>03/03/1977</v>
          </cell>
          <cell r="AA297" t="str">
            <v>CASADO(A)</v>
          </cell>
          <cell r="AB297" t="str">
            <v>BRASIL</v>
          </cell>
          <cell r="AC297" t="str">
            <v>SP</v>
          </cell>
          <cell r="AD297" t="str">
            <v>SÃO PAULO</v>
          </cell>
          <cell r="AE297" t="str">
            <v>MASCULINO</v>
          </cell>
          <cell r="AF297" t="str">
            <v>ANA CICERA APARECIDA MARTTOS</v>
          </cell>
          <cell r="AG297" t="str">
            <v>ARNOLD HELBOK</v>
          </cell>
          <cell r="AH297" t="str">
            <v>ASSOCIACAO DO CLUBE DE ATLETISMO RIO DO SUL</v>
          </cell>
          <cell r="AI297" t="str">
            <v>ACARISUL</v>
          </cell>
          <cell r="AJ297" t="str">
            <v>JEBERTON LUIS FERMINO FERMINO</v>
          </cell>
          <cell r="AK297" t="str">
            <v>JEBERTONLUISF@HOTMAIL.COM</v>
          </cell>
          <cell r="AL297" t="str">
            <v>CONTATO@ATLETISMORIODOSUL.COM.BR</v>
          </cell>
          <cell r="AM297" t="str">
            <v/>
          </cell>
          <cell r="AN297" t="str">
            <v/>
          </cell>
          <cell r="AO297" t="str">
            <v>85.0</v>
          </cell>
          <cell r="AP297" t="str">
            <v>1.78</v>
          </cell>
          <cell r="AQ297" t="str">
            <v/>
          </cell>
          <cell r="AR297" t="str">
            <v>ENSINO SUPERIOR COMPLETO</v>
          </cell>
          <cell r="AS297" t="str">
            <v>124.69604.19-4</v>
          </cell>
          <cell r="AT297" t="str">
            <v>CREF 014589-G/SC</v>
          </cell>
          <cell r="AU297" t="str">
            <v/>
          </cell>
          <cell r="AV297" t="str">
            <v>Não</v>
          </cell>
          <cell r="AW297" t="str">
            <v>Não</v>
          </cell>
          <cell r="AX297" t="str">
            <v/>
          </cell>
          <cell r="AY297" t="str">
            <v>Não</v>
          </cell>
          <cell r="AZ297" t="str">
            <v>Não</v>
          </cell>
          <cell r="BA297">
            <v>0</v>
          </cell>
          <cell r="BB297" t="str">
            <v>89.165-589</v>
          </cell>
          <cell r="BC297" t="str">
            <v>RUA JORGE THEINDL</v>
          </cell>
          <cell r="BD297" t="str">
            <v>168</v>
          </cell>
          <cell r="BE297" t="str">
            <v/>
          </cell>
          <cell r="BF297" t="str">
            <v>SUMARÉ</v>
          </cell>
          <cell r="BG297" t="str">
            <v>BRASIL</v>
          </cell>
          <cell r="BH297" t="str">
            <v>SC</v>
          </cell>
          <cell r="BI297" t="str">
            <v>RIO DO SUL</v>
          </cell>
          <cell r="BJ297" t="str">
            <v>AEROPORTO DE FLORIANÓPOLIS</v>
          </cell>
          <cell r="BK297" t="str">
            <v>(47) 98852-4899</v>
          </cell>
          <cell r="BL297" t="str">
            <v/>
          </cell>
          <cell r="BM297" t="str">
            <v>184</v>
          </cell>
          <cell r="BN297" t="str">
            <v>BANCO ITAÚ BBA S.A.</v>
          </cell>
          <cell r="BO297" t="str">
            <v>CONTA CORRENTE</v>
          </cell>
          <cell r="BP297" t="str">
            <v>8483</v>
          </cell>
          <cell r="BQ297" t="str">
            <v>12323-1</v>
          </cell>
          <cell r="BR297" t="str">
            <v>Sim</v>
          </cell>
          <cell r="BS297">
            <v>3</v>
          </cell>
          <cell r="BT297" t="str">
            <v>Sim</v>
          </cell>
          <cell r="BU297" t="str">
            <v>BRASIL</v>
          </cell>
          <cell r="BV297" t="str">
            <v>POLÍCIA FEDERAL</v>
          </cell>
          <cell r="BW297" t="str">
            <v>FQ137095</v>
          </cell>
          <cell r="BX297" t="str">
            <v>13/06/2016</v>
          </cell>
          <cell r="BY297" t="str">
            <v>12/06/2026</v>
          </cell>
        </row>
        <row r="298">
          <cell r="D298" t="str">
            <v>ALEXANDRE SILVA VIEIRA</v>
          </cell>
          <cell r="E298" t="str">
            <v>ALEXANDRE SILVA VIEIRA</v>
          </cell>
          <cell r="F298" t="str">
            <v>TREINADOR</v>
          </cell>
          <cell r="G298" t="str">
            <v>NATAÇÃO</v>
          </cell>
          <cell r="H298" t="e">
            <v>#N/A</v>
          </cell>
          <cell r="I298">
            <v>43696</v>
          </cell>
          <cell r="J298">
            <v>43697</v>
          </cell>
          <cell r="K298">
            <v>43709</v>
          </cell>
          <cell r="L298">
            <v>43708</v>
          </cell>
          <cell r="M298" t="str">
            <v>Bristol International Airport Hotel</v>
          </cell>
          <cell r="N298" t="str">
            <v>Guarulhos</v>
          </cell>
          <cell r="O298" t="str">
            <v>Vila Parapan-Americana de Lima</v>
          </cell>
          <cell r="P298" t="str">
            <v>Lima</v>
          </cell>
          <cell r="Q298" t="str">
            <v>086.498.786-28</v>
          </cell>
          <cell r="R298" t="str">
            <v>MG-11.245.323</v>
          </cell>
          <cell r="S298" t="str">
            <v>SSP</v>
          </cell>
          <cell r="T298" t="str">
            <v>MG</v>
          </cell>
          <cell r="U298" t="str">
            <v>05/03/2007</v>
          </cell>
          <cell r="V298" t="str">
            <v>ALEXANDRE</v>
          </cell>
          <cell r="W298" t="str">
            <v>SILVA VIEIRA</v>
          </cell>
          <cell r="X298" t="str">
            <v>XANXO</v>
          </cell>
          <cell r="Y298" t="str">
            <v>XANXOVIEIRA@HOTMAIL.COM</v>
          </cell>
          <cell r="Z298" t="str">
            <v>05/09/1987</v>
          </cell>
          <cell r="AA298" t="str">
            <v>SOLTEIRO(A)</v>
          </cell>
          <cell r="AB298" t="str">
            <v>BRASIL</v>
          </cell>
          <cell r="AC298" t="str">
            <v>MG</v>
          </cell>
          <cell r="AD298" t="str">
            <v>CANÁPOLIS</v>
          </cell>
          <cell r="AE298" t="str">
            <v>MASCULINO</v>
          </cell>
          <cell r="AF298" t="str">
            <v>SIRLENE EDITH SILVA VIEIRA</v>
          </cell>
          <cell r="AG298" t="str">
            <v>JOSE DOS REIS VIEIRA</v>
          </cell>
          <cell r="AH298" t="str">
            <v>PRAIA CLUBE</v>
          </cell>
          <cell r="AI298" t="str">
            <v>PRAIA CLUBE</v>
          </cell>
          <cell r="AJ298" t="str">
            <v>ALDORANDO DIAS DE SOUSA</v>
          </cell>
          <cell r="AK298" t="str">
            <v>diretoria@praiaclube.org.br</v>
          </cell>
          <cell r="AL298" t="str">
            <v>xanxovieira@hotmail.com</v>
          </cell>
          <cell r="AM298" t="str">
            <v/>
          </cell>
          <cell r="AN298" t="str">
            <v/>
          </cell>
          <cell r="AO298" t="str">
            <v>0.0</v>
          </cell>
          <cell r="AP298" t="str">
            <v>0.0</v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/>
          </cell>
          <cell r="AV298" t="str">
            <v>Não</v>
          </cell>
          <cell r="AW298" t="str">
            <v>Não</v>
          </cell>
          <cell r="AX298" t="str">
            <v/>
          </cell>
          <cell r="AY298" t="str">
            <v>Não</v>
          </cell>
          <cell r="AZ298" t="str">
            <v>Não</v>
          </cell>
          <cell r="BA298">
            <v>0</v>
          </cell>
          <cell r="BB298" t="str">
            <v>38.414-096</v>
          </cell>
          <cell r="BC298" t="str">
            <v>AVENIDA JUHEN CECILIO JORGE</v>
          </cell>
          <cell r="BD298" t="str">
            <v>691</v>
          </cell>
          <cell r="BE298" t="str">
            <v/>
          </cell>
          <cell r="BF298" t="str">
            <v>JARDIM PATRICIA</v>
          </cell>
          <cell r="BG298" t="str">
            <v>BRASIL</v>
          </cell>
          <cell r="BH298" t="str">
            <v>MG</v>
          </cell>
          <cell r="BI298" t="str">
            <v>UBERLÂNDIA</v>
          </cell>
          <cell r="BJ298" t="str">
            <v>AEROPORTO DE UBERLÂNDIA / TEN. CEL. AV. CÉSAR BOMBONATO</v>
          </cell>
          <cell r="BK298" t="str">
            <v>(34) 9142-7030</v>
          </cell>
          <cell r="BL298" t="str">
            <v/>
          </cell>
          <cell r="BM298" t="str">
            <v>1</v>
          </cell>
          <cell r="BN298" t="str">
            <v>BANCO DO BRASIL S.A.</v>
          </cell>
          <cell r="BO298" t="str">
            <v>CONTA CORRENTE</v>
          </cell>
          <cell r="BP298" t="str">
            <v>2918-1</v>
          </cell>
          <cell r="BQ298" t="str">
            <v>35318-3</v>
          </cell>
          <cell r="BR298" t="str">
            <v>Sim</v>
          </cell>
          <cell r="BS298">
            <v>1</v>
          </cell>
          <cell r="BT298" t="str">
            <v>Sim</v>
          </cell>
          <cell r="BU298" t="str">
            <v>BRASIL</v>
          </cell>
          <cell r="BV298" t="str">
            <v>POLÍCIA FEDERAL</v>
          </cell>
          <cell r="BW298" t="str">
            <v>FM875418</v>
          </cell>
          <cell r="BX298" t="str">
            <v>30/03/2015</v>
          </cell>
          <cell r="BY298" t="str">
            <v>29/03/2020</v>
          </cell>
        </row>
        <row r="299">
          <cell r="D299" t="str">
            <v>ANA KAROLINA SOARES DE OLIVEIRA</v>
          </cell>
          <cell r="E299" t="str">
            <v>ANA KAROLINA SOARES DE OLIVEIRA</v>
          </cell>
          <cell r="F299" t="str">
            <v>ATLETA</v>
          </cell>
          <cell r="G299" t="str">
            <v>NATAÇÃO</v>
          </cell>
          <cell r="H299" t="e">
            <v>#N/A</v>
          </cell>
          <cell r="I299">
            <v>43694</v>
          </cell>
          <cell r="J299">
            <v>43695</v>
          </cell>
          <cell r="K299">
            <v>43709</v>
          </cell>
          <cell r="L299">
            <v>43708</v>
          </cell>
          <cell r="M299" t="str">
            <v>Bristol International Airport Hotel</v>
          </cell>
          <cell r="N299" t="str">
            <v>Guarulhos</v>
          </cell>
          <cell r="O299" t="str">
            <v>Vila Parapan-Americana de Lima</v>
          </cell>
          <cell r="P299" t="str">
            <v>Lima</v>
          </cell>
          <cell r="Q299" t="str">
            <v>424.782.228-41</v>
          </cell>
          <cell r="R299" t="str">
            <v>383085652</v>
          </cell>
          <cell r="S299" t="str">
            <v>SSP</v>
          </cell>
          <cell r="T299" t="str">
            <v>SP</v>
          </cell>
          <cell r="U299" t="str">
            <v>06/09/2010</v>
          </cell>
          <cell r="V299" t="str">
            <v>ANA</v>
          </cell>
          <cell r="W299" t="str">
            <v>KAROLINA SOARES DE OLIVEIRA</v>
          </cell>
          <cell r="X299" t="str">
            <v/>
          </cell>
          <cell r="Y299" t="str">
            <v>LOURDES.SANTACECILIA@HOTMAIL.COM</v>
          </cell>
          <cell r="Z299" t="str">
            <v>05/04/2000</v>
          </cell>
          <cell r="AA299" t="str">
            <v>SOLTEIRO(A)</v>
          </cell>
          <cell r="AB299" t="str">
            <v>BRASIL</v>
          </cell>
          <cell r="AC299" t="str">
            <v>MG</v>
          </cell>
          <cell r="AD299" t="str">
            <v>JESUÂNIA</v>
          </cell>
          <cell r="AE299" t="str">
            <v>FEMININO</v>
          </cell>
          <cell r="AF299" t="str">
            <v>MARIA DE LOURDES SOARES DE OLIVEIRA</v>
          </cell>
          <cell r="AG299" t="str">
            <v>JOSE SOARES DE OLIVEIRA</v>
          </cell>
          <cell r="AH299" t="str">
            <v>ASSOCIAÇÃO PARADESPORTIVA JR SP</v>
          </cell>
          <cell r="AI299" t="str">
            <v>JR-SP</v>
          </cell>
          <cell r="AJ299" t="str">
            <v>ROBERTO CARLOS DE CUNTO</v>
          </cell>
          <cell r="AK299" t="str">
            <v>ROBERTODICUNTO@UOL.COM.BR</v>
          </cell>
          <cell r="AL299" t="str">
            <v>JRPARADESPORTO@UOL.COM.BR</v>
          </cell>
          <cell r="AM299" t="str">
            <v/>
          </cell>
          <cell r="AN299" t="str">
            <v>CRISTINA MARIA HEITZMANN</v>
          </cell>
          <cell r="AO299" t="str">
            <v>50.0</v>
          </cell>
          <cell r="AP299" t="str">
            <v>1.58</v>
          </cell>
          <cell r="AQ299" t="str">
            <v>36686</v>
          </cell>
          <cell r="AR299" t="str">
            <v>ENSINO MÉDIO INCOMPLETO</v>
          </cell>
          <cell r="AS299" t="str">
            <v/>
          </cell>
          <cell r="AT299" t="str">
            <v/>
          </cell>
          <cell r="AU299" t="str">
            <v/>
          </cell>
          <cell r="AV299" t="str">
            <v>Não</v>
          </cell>
          <cell r="AW299" t="str">
            <v>Sim</v>
          </cell>
          <cell r="AX299" t="str">
            <v>INTELECTUAL</v>
          </cell>
          <cell r="AY299" t="str">
            <v>Não</v>
          </cell>
          <cell r="AZ299" t="str">
            <v>Não</v>
          </cell>
          <cell r="BA299">
            <v>0</v>
          </cell>
          <cell r="BB299" t="str">
            <v>07.130-380</v>
          </cell>
          <cell r="BC299" t="str">
            <v>RUA PALMA B. ARTONI</v>
          </cell>
          <cell r="BD299" t="str">
            <v>153</v>
          </cell>
          <cell r="BE299" t="str">
            <v/>
          </cell>
          <cell r="BF299" t="str">
            <v>GUARULHOS</v>
          </cell>
          <cell r="BG299" t="str">
            <v>BRASIL</v>
          </cell>
          <cell r="BH299" t="str">
            <v>SP</v>
          </cell>
          <cell r="BI299" t="str">
            <v>GUARULHOS</v>
          </cell>
          <cell r="BJ299" t="str">
            <v>AEROPORTO DE GUARULHOS</v>
          </cell>
          <cell r="BK299" t="str">
            <v>(11) 9445-1949</v>
          </cell>
          <cell r="BL299" t="str">
            <v/>
          </cell>
          <cell r="BM299" t="str">
            <v>1</v>
          </cell>
          <cell r="BN299" t="str">
            <v>BANCO DO BRASIL S.A.</v>
          </cell>
          <cell r="BO299" t="str">
            <v>CONTA CORRENTE</v>
          </cell>
          <cell r="BP299" t="str">
            <v>7052-1</v>
          </cell>
          <cell r="BQ299" t="str">
            <v>13454-6</v>
          </cell>
          <cell r="BR299" t="str">
            <v>Não</v>
          </cell>
          <cell r="BS299">
            <v>0</v>
          </cell>
          <cell r="BT299" t="str">
            <v>Sim</v>
          </cell>
          <cell r="BU299" t="str">
            <v>BRASIL</v>
          </cell>
          <cell r="BV299" t="str">
            <v>POLÍCIA FEDERAL</v>
          </cell>
          <cell r="BW299" t="str">
            <v>FV063722</v>
          </cell>
          <cell r="BX299" t="str">
            <v>11/09/2017</v>
          </cell>
          <cell r="BY299" t="str">
            <v>10/09/2022</v>
          </cell>
        </row>
        <row r="300">
          <cell r="D300" t="str">
            <v>ANDRE YAMAZAKI PEREIRA</v>
          </cell>
          <cell r="E300" t="str">
            <v>ANDRE YAMAZAKI PEREIRA</v>
          </cell>
          <cell r="F300" t="str">
            <v>TREINADOR</v>
          </cell>
          <cell r="G300" t="str">
            <v>NATAÇÃO</v>
          </cell>
          <cell r="H300" t="e">
            <v>#N/A</v>
          </cell>
          <cell r="I300">
            <v>43694</v>
          </cell>
          <cell r="J300">
            <v>43695</v>
          </cell>
          <cell r="K300">
            <v>43709</v>
          </cell>
          <cell r="L300">
            <v>43708</v>
          </cell>
          <cell r="M300" t="str">
            <v>Bristol International Airport Hotel</v>
          </cell>
          <cell r="N300" t="str">
            <v>Guarulhos</v>
          </cell>
          <cell r="O300" t="str">
            <v>Vila Parapan-Americana de Lima</v>
          </cell>
          <cell r="P300" t="str">
            <v>Lima</v>
          </cell>
          <cell r="Q300" t="str">
            <v>004.859.169-67</v>
          </cell>
          <cell r="R300" t="str">
            <v>10743189-6</v>
          </cell>
          <cell r="S300" t="str">
            <v>SSP</v>
          </cell>
          <cell r="T300" t="str">
            <v>PR</v>
          </cell>
          <cell r="U300" t="str">
            <v>10/02/2010</v>
          </cell>
          <cell r="V300" t="str">
            <v>ANDRE</v>
          </cell>
          <cell r="W300" t="str">
            <v>YAMAZAKI PEREIRA</v>
          </cell>
          <cell r="X300" t="str">
            <v>ANDRE</v>
          </cell>
          <cell r="Y300" t="str">
            <v>ANDRE_YAMAZAKI21@HOTMAIL.COM</v>
          </cell>
          <cell r="Z300" t="str">
            <v>21/11/1992</v>
          </cell>
          <cell r="AA300" t="str">
            <v>SOLTEIRO(A)</v>
          </cell>
          <cell r="AB300" t="str">
            <v>BRASIL</v>
          </cell>
          <cell r="AC300" t="str">
            <v>SP</v>
          </cell>
          <cell r="AD300" t="str">
            <v>JUNDIAÍ</v>
          </cell>
          <cell r="AE300" t="str">
            <v>MASCULINO</v>
          </cell>
          <cell r="AF300" t="str">
            <v>THELMA ISABEL DE SA YAMAZAKI PEREIRA</v>
          </cell>
          <cell r="AG300" t="str">
            <v>EDSON JOSE MARIANO PEREIRA</v>
          </cell>
          <cell r="AH300" t="str">
            <v>UNIÃO METROPOLITANA PARADESPORTIVA DE MARINGÁ</v>
          </cell>
          <cell r="AI300" t="str">
            <v>UMPM</v>
          </cell>
          <cell r="AJ300" t="str">
            <v>PAULO REINALDO ROSSI</v>
          </cell>
          <cell r="AK300" t="str">
            <v>pauloreinaldo_rossi@yahoo.com.br</v>
          </cell>
          <cell r="AL300" t="str">
            <v>umpm@hotmail.com</v>
          </cell>
          <cell r="AM300" t="str">
            <v>COMITÊ PARALÍMPICO BRASILEIRO</v>
          </cell>
          <cell r="AN300" t="str">
            <v/>
          </cell>
          <cell r="AO300" t="str">
            <v/>
          </cell>
          <cell r="AP300" t="str">
            <v/>
          </cell>
          <cell r="AQ300" t="str">
            <v/>
          </cell>
          <cell r="AR300" t="str">
            <v>ENSINO SUPERIOR COMPLETO</v>
          </cell>
          <cell r="AS300" t="str">
            <v/>
          </cell>
          <cell r="AT300" t="str">
            <v>023737-G/PR</v>
          </cell>
          <cell r="AU300" t="str">
            <v/>
          </cell>
          <cell r="AV300" t="str">
            <v>Sim</v>
          </cell>
          <cell r="AW300" t="str">
            <v>Não</v>
          </cell>
          <cell r="AX300" t="str">
            <v/>
          </cell>
          <cell r="AY300" t="str">
            <v>Não</v>
          </cell>
          <cell r="AZ300" t="str">
            <v>Não</v>
          </cell>
          <cell r="BA300">
            <v>0</v>
          </cell>
          <cell r="BB300" t="str">
            <v>87.015-161</v>
          </cell>
          <cell r="BC300" t="str">
            <v>RUA SAINT HILLAIRE</v>
          </cell>
          <cell r="BD300" t="str">
            <v>1694</v>
          </cell>
          <cell r="BE300" t="str">
            <v/>
          </cell>
          <cell r="BF300" t="str">
            <v>ZONA 05</v>
          </cell>
          <cell r="BG300" t="str">
            <v>BRASIL</v>
          </cell>
          <cell r="BH300" t="str">
            <v>PR</v>
          </cell>
          <cell r="BI300" t="str">
            <v>MARINGÁ</v>
          </cell>
          <cell r="BJ300" t="str">
            <v>AEROPORTO SILVIO NAME JUNIOR</v>
          </cell>
          <cell r="BK300" t="str">
            <v>(44) 9703-9584</v>
          </cell>
          <cell r="BL300" t="str">
            <v>(44) 3025-1496</v>
          </cell>
          <cell r="BM300" t="str">
            <v>104</v>
          </cell>
          <cell r="BN300" t="str">
            <v>CAIXA ECONÔMICA FEDERAL</v>
          </cell>
          <cell r="BO300" t="str">
            <v>CONTA POUPANÇA</v>
          </cell>
          <cell r="BP300" t="str">
            <v>0395</v>
          </cell>
          <cell r="BQ300" t="str">
            <v>261132-6</v>
          </cell>
          <cell r="BR300" t="str">
            <v>Não</v>
          </cell>
          <cell r="BS300">
            <v>0</v>
          </cell>
          <cell r="BT300" t="str">
            <v>Sim</v>
          </cell>
          <cell r="BU300" t="str">
            <v>BRASIL</v>
          </cell>
          <cell r="BV300" t="str">
            <v>POLÍCIA FEDERAL</v>
          </cell>
          <cell r="BW300" t="str">
            <v>FT304622</v>
          </cell>
          <cell r="BX300" t="str">
            <v>30/05/2017</v>
          </cell>
          <cell r="BY300" t="str">
            <v>29/05/2027</v>
          </cell>
        </row>
        <row r="301">
          <cell r="D301" t="str">
            <v>ANDREY PEREIRA GARBE</v>
          </cell>
          <cell r="E301" t="str">
            <v>ANDREY PEREIRA GARBE</v>
          </cell>
          <cell r="F301" t="str">
            <v>ATLETA</v>
          </cell>
          <cell r="G301" t="str">
            <v>NATAÇÃO</v>
          </cell>
          <cell r="H301" t="e">
            <v>#N/A</v>
          </cell>
          <cell r="I301">
            <v>43696</v>
          </cell>
          <cell r="J301">
            <v>43697</v>
          </cell>
          <cell r="K301">
            <v>43712</v>
          </cell>
          <cell r="L301">
            <v>43711</v>
          </cell>
          <cell r="M301" t="str">
            <v>Bristol International Airport Hotel</v>
          </cell>
          <cell r="N301" t="str">
            <v>Guarulhos</v>
          </cell>
          <cell r="O301" t="str">
            <v>Aeroporto Internacional de Guarulhos</v>
          </cell>
          <cell r="P301" t="str">
            <v>Guarulhos</v>
          </cell>
          <cell r="Q301" t="str">
            <v>430.700.468-00</v>
          </cell>
          <cell r="R301" t="str">
            <v>52.944.556-6</v>
          </cell>
          <cell r="S301" t="str">
            <v>SSP</v>
          </cell>
          <cell r="T301" t="str">
            <v>SP</v>
          </cell>
          <cell r="U301" t="str">
            <v>01/06/2015</v>
          </cell>
          <cell r="V301" t="str">
            <v>ANDREY</v>
          </cell>
          <cell r="W301" t="str">
            <v>PEREIRA GARBE</v>
          </cell>
          <cell r="X301" t="str">
            <v>ANDREY GARBE</v>
          </cell>
          <cell r="Y301" t="str">
            <v>ANDREYGARBE@HOTMAIL.COM</v>
          </cell>
          <cell r="Z301" t="str">
            <v>04/01/1997</v>
          </cell>
          <cell r="AA301" t="str">
            <v>SOLTEIRO(A)</v>
          </cell>
          <cell r="AB301" t="str">
            <v>BRASIL</v>
          </cell>
          <cell r="AC301" t="str">
            <v>SP</v>
          </cell>
          <cell r="AD301" t="str">
            <v>BRAGANÇA PAULISTA</v>
          </cell>
          <cell r="AE301" t="str">
            <v>MASCULINO</v>
          </cell>
          <cell r="AF301" t="str">
            <v>ELIS REGINA PEREIRA</v>
          </cell>
          <cell r="AG301" t="str">
            <v>DAVID GARBE</v>
          </cell>
          <cell r="AH301" t="str">
            <v>INSTITUTO DANIEL DIAS - IDD</v>
          </cell>
          <cell r="AI301" t="str">
            <v>IDD</v>
          </cell>
          <cell r="AJ301" t="str">
            <v>PAULO FERREIRA DIAS</v>
          </cell>
          <cell r="AK301" t="str">
            <v>PAULODIAS@DANIELDIAS.ESP.BR</v>
          </cell>
          <cell r="AL301" t="str">
            <v>MONICA@DRADSPORTS.COM.BR</v>
          </cell>
          <cell r="AM301" t="str">
            <v>COMITÊ PARALÍMPICO BRASILEIRO</v>
          </cell>
          <cell r="AN301" t="str">
            <v>IGOR FABIANO RUSSI</v>
          </cell>
          <cell r="AO301" t="str">
            <v>62.0</v>
          </cell>
          <cell r="AP301" t="str">
            <v>1.75</v>
          </cell>
          <cell r="AQ301" t="str">
            <v>17016</v>
          </cell>
          <cell r="AR301" t="str">
            <v>ENSINO MÉDIO COMPLETO</v>
          </cell>
          <cell r="AS301" t="str">
            <v/>
          </cell>
          <cell r="AT301" t="str">
            <v/>
          </cell>
          <cell r="AU301" t="str">
            <v/>
          </cell>
          <cell r="AV301" t="str">
            <v>Não</v>
          </cell>
          <cell r="AW301" t="str">
            <v>Sim</v>
          </cell>
          <cell r="AX301" t="str">
            <v>FISICA</v>
          </cell>
          <cell r="AY301" t="str">
            <v>Não</v>
          </cell>
          <cell r="AZ301" t="str">
            <v>Não</v>
          </cell>
          <cell r="BA301">
            <v>0</v>
          </cell>
          <cell r="BB301" t="str">
            <v>12.912-100</v>
          </cell>
          <cell r="BC301" t="str">
            <v xml:space="preserve">RUA GOIAS </v>
          </cell>
          <cell r="BD301" t="str">
            <v>163</v>
          </cell>
          <cell r="BE301" t="str">
            <v/>
          </cell>
          <cell r="BF301" t="str">
            <v>PARQUE DOS ESTADOS</v>
          </cell>
          <cell r="BG301" t="str">
            <v>BRASIL</v>
          </cell>
          <cell r="BH301" t="str">
            <v>SP</v>
          </cell>
          <cell r="BI301" t="str">
            <v>BRAGANÇA PAULISTA</v>
          </cell>
          <cell r="BJ301" t="str">
            <v>AEROPORTO DE GUARULHOS</v>
          </cell>
          <cell r="BK301" t="str">
            <v>(11) 97302-4241</v>
          </cell>
          <cell r="BL301" t="str">
            <v>(11) 9730-2424</v>
          </cell>
          <cell r="BM301" t="str">
            <v>104</v>
          </cell>
          <cell r="BN301" t="str">
            <v>CAIXA ECONÔMICA FEDERAL</v>
          </cell>
          <cell r="BO301" t="str">
            <v>CONTA POUPANÇA</v>
          </cell>
          <cell r="BP301" t="str">
            <v>0293</v>
          </cell>
          <cell r="BQ301" t="str">
            <v>22869-5</v>
          </cell>
          <cell r="BR301" t="str">
            <v>Não</v>
          </cell>
          <cell r="BS301">
            <v>0</v>
          </cell>
          <cell r="BT301" t="str">
            <v>Sim</v>
          </cell>
          <cell r="BU301" t="str">
            <v>BRASIL</v>
          </cell>
          <cell r="BV301" t="str">
            <v>POLÍCIA FEDERAL</v>
          </cell>
          <cell r="BW301" t="str">
            <v>FZ308430</v>
          </cell>
          <cell r="BX301" t="str">
            <v>15/05/2019</v>
          </cell>
          <cell r="BY301" t="str">
            <v>14/05/2029</v>
          </cell>
        </row>
        <row r="302">
          <cell r="D302" t="str">
            <v>ANTONIO LUIZ DUARTE CÂNDIDO</v>
          </cell>
          <cell r="E302" t="str">
            <v>ANTONIO LUIZ DUARTE CÂNDIDO</v>
          </cell>
          <cell r="F302" t="str">
            <v>TREINADOR</v>
          </cell>
          <cell r="G302" t="str">
            <v>NATAÇÃO</v>
          </cell>
          <cell r="H302" t="e">
            <v>#N/A</v>
          </cell>
          <cell r="I302">
            <v>43696</v>
          </cell>
          <cell r="J302">
            <v>43697</v>
          </cell>
          <cell r="K302">
            <v>43709</v>
          </cell>
          <cell r="L302">
            <v>43708</v>
          </cell>
          <cell r="M302" t="str">
            <v>Bristol International Airport Hotel</v>
          </cell>
          <cell r="N302" t="str">
            <v>Guarulhos</v>
          </cell>
          <cell r="O302" t="str">
            <v>Vila Parapan-Americana de Lima</v>
          </cell>
          <cell r="P302" t="str">
            <v>Lima</v>
          </cell>
          <cell r="Q302" t="str">
            <v>056.991.994-03</v>
          </cell>
          <cell r="R302" t="str">
            <v>533996582</v>
          </cell>
          <cell r="S302" t="str">
            <v>SSP</v>
          </cell>
          <cell r="T302" t="str">
            <v>SP</v>
          </cell>
          <cell r="U302" t="str">
            <v>31/03/2011</v>
          </cell>
          <cell r="V302" t="str">
            <v>ANTONIO LUIZ</v>
          </cell>
          <cell r="W302" t="str">
            <v>DUARTE CÂNDIDO</v>
          </cell>
          <cell r="X302" t="str">
            <v>ANTONIO CÂNDIDO</v>
          </cell>
          <cell r="Y302" t="str">
            <v>ANTONIOLUIZCANDIDO@YAHOO.COM.BR</v>
          </cell>
          <cell r="Z302" t="str">
            <v>15/02/1985</v>
          </cell>
          <cell r="AA302" t="str">
            <v>SOLTEIRO(A)</v>
          </cell>
          <cell r="AB302" t="str">
            <v>BRASIL</v>
          </cell>
          <cell r="AC302" t="str">
            <v>AL</v>
          </cell>
          <cell r="AD302" t="str">
            <v>MACEIÓ</v>
          </cell>
          <cell r="AE302" t="str">
            <v>MASCULINO</v>
          </cell>
          <cell r="AF302" t="str">
            <v>JOSEFA DUARTE CÂNDIDO</v>
          </cell>
          <cell r="AG302" t="str">
            <v>JOSE CANDIDO DA SILVA FILHO</v>
          </cell>
          <cell r="AH302" t="str">
            <v>ASSOCIAÇÃO PARAOLÍMPICA DE INDAIATUBA</v>
          </cell>
          <cell r="AI302" t="str">
            <v>ADI APIN</v>
          </cell>
          <cell r="AJ302" t="str">
            <v>CIBELE GIRARDI</v>
          </cell>
          <cell r="AK302" t="str">
            <v>APIN_SWIM@YAHOO.COM.BR</v>
          </cell>
          <cell r="AL302" t="str">
            <v>APIN_SWIM@YAHOO.COM.BR</v>
          </cell>
          <cell r="AM302" t="str">
            <v/>
          </cell>
          <cell r="AN302" t="str">
            <v/>
          </cell>
          <cell r="AO302" t="str">
            <v>0.0</v>
          </cell>
          <cell r="AP302" t="str">
            <v>0.0</v>
          </cell>
          <cell r="AQ302" t="str">
            <v/>
          </cell>
          <cell r="AR302" t="str">
            <v>PÓS-GRADUAÇÃO COMPLETA</v>
          </cell>
          <cell r="AS302" t="str">
            <v/>
          </cell>
          <cell r="AT302" t="str">
            <v/>
          </cell>
          <cell r="AU302" t="str">
            <v/>
          </cell>
          <cell r="AV302" t="str">
            <v>Não</v>
          </cell>
          <cell r="AW302" t="str">
            <v>Não</v>
          </cell>
          <cell r="AX302" t="str">
            <v/>
          </cell>
          <cell r="AY302" t="str">
            <v>Não</v>
          </cell>
          <cell r="AZ302" t="str">
            <v>Não</v>
          </cell>
          <cell r="BA302">
            <v>0</v>
          </cell>
          <cell r="BB302" t="str">
            <v>13.339-585</v>
          </cell>
          <cell r="BC302" t="str">
            <v>RUA CEZIRA BORSARI BARNABÉ</v>
          </cell>
          <cell r="BD302" t="str">
            <v>87</v>
          </cell>
          <cell r="BE302" t="str">
            <v>AP 01</v>
          </cell>
          <cell r="BF302" t="str">
            <v>JD. SEVILHA</v>
          </cell>
          <cell r="BG302" t="str">
            <v>BRASIL</v>
          </cell>
          <cell r="BH302" t="str">
            <v>SP</v>
          </cell>
          <cell r="BI302" t="str">
            <v>INDAIATUBA</v>
          </cell>
          <cell r="BJ302" t="str">
            <v>AEROPORTO INTERNACIONAL DE VIRACOPOS/CAMPINAS</v>
          </cell>
          <cell r="BK302" t="str">
            <v>(19) 9946-8585</v>
          </cell>
          <cell r="BL302" t="str">
            <v/>
          </cell>
          <cell r="BM302" t="str">
            <v>33</v>
          </cell>
          <cell r="BN302" t="str">
            <v>BANCO SANTANDER (BRASIL) S.A.</v>
          </cell>
          <cell r="BO302" t="str">
            <v>CONTA CORRENTE</v>
          </cell>
          <cell r="BP302" t="str">
            <v>157</v>
          </cell>
          <cell r="BQ302" t="str">
            <v>01029518-3</v>
          </cell>
          <cell r="BR302" t="str">
            <v>Não</v>
          </cell>
          <cell r="BS302">
            <v>0</v>
          </cell>
          <cell r="BT302" t="str">
            <v>Sim</v>
          </cell>
          <cell r="BU302" t="str">
            <v>BRASIL</v>
          </cell>
          <cell r="BV302" t="str">
            <v>POLÍCIA FEDERAL</v>
          </cell>
          <cell r="BW302" t="str">
            <v>FZ392309</v>
          </cell>
          <cell r="BX302" t="str">
            <v>23/05/2019</v>
          </cell>
          <cell r="BY302" t="str">
            <v>22/05/2029</v>
          </cell>
        </row>
        <row r="303">
          <cell r="D303" t="str">
            <v>AUGUSTO CARVALHO BARBOSA</v>
          </cell>
          <cell r="E303" t="str">
            <v>AUGUSTO CARVALHO BARBOSA</v>
          </cell>
          <cell r="F303" t="str">
            <v>BIOMECÂNICO</v>
          </cell>
          <cell r="G303" t="str">
            <v>NATAÇÃO</v>
          </cell>
          <cell r="H303" t="str">
            <v>AUGUSTO CARVALHO BARBOSA</v>
          </cell>
          <cell r="I303">
            <v>43696</v>
          </cell>
          <cell r="J303">
            <v>43697</v>
          </cell>
          <cell r="K303">
            <v>43709</v>
          </cell>
          <cell r="L303">
            <v>43708</v>
          </cell>
          <cell r="M303" t="str">
            <v>Bristol International Airport Hotel</v>
          </cell>
          <cell r="N303" t="str">
            <v>Guarulhos</v>
          </cell>
          <cell r="O303" t="str">
            <v>Vila Parapan-Americana de Lima</v>
          </cell>
          <cell r="P303" t="str">
            <v>Lima</v>
          </cell>
          <cell r="Q303" t="str">
            <v>051.444.036-89</v>
          </cell>
          <cell r="R303" t="str">
            <v>11310294</v>
          </cell>
          <cell r="S303" t="str">
            <v>SSP</v>
          </cell>
          <cell r="T303" t="str">
            <v>MG</v>
          </cell>
          <cell r="U303" t="str">
            <v>03/06/1997</v>
          </cell>
          <cell r="V303" t="str">
            <v>AUGUSTO</v>
          </cell>
          <cell r="W303" t="str">
            <v>CARVALHO BARBOSA</v>
          </cell>
          <cell r="X303" t="str">
            <v>AUGUSTO BARBOSA</v>
          </cell>
          <cell r="Y303" t="str">
            <v>AUGUSTOCARVALHOBARBOSA@YAHOO.COM.BR</v>
          </cell>
          <cell r="Z303" t="str">
            <v>02/05/1983</v>
          </cell>
          <cell r="AA303" t="str">
            <v>CASADO(A)</v>
          </cell>
          <cell r="AB303" t="str">
            <v>BRASIL</v>
          </cell>
          <cell r="AC303" t="str">
            <v>MG</v>
          </cell>
          <cell r="AD303" t="str">
            <v>CORONEL FABRICIANO</v>
          </cell>
          <cell r="AE303" t="str">
            <v>MASCULINO</v>
          </cell>
          <cell r="AF303" t="str">
            <v>JANE MARCIA CARVALHO BARBOSA</v>
          </cell>
          <cell r="AG303" t="str">
            <v>ADILSON BARBOSA</v>
          </cell>
          <cell r="AH303" t="str">
            <v>SEM CLUBE</v>
          </cell>
          <cell r="AI303" t="str">
            <v>SEM CLUBE</v>
          </cell>
          <cell r="AJ303" t="str">
            <v/>
          </cell>
          <cell r="AK303" t="str">
            <v/>
          </cell>
          <cell r="AL303" t="str">
            <v/>
          </cell>
          <cell r="AM303" t="str">
            <v>COMITÊ PARALÍMPICO BRASILEIRO</v>
          </cell>
          <cell r="AN303" t="str">
            <v/>
          </cell>
          <cell r="AO303" t="str">
            <v/>
          </cell>
          <cell r="AP303" t="str">
            <v/>
          </cell>
          <cell r="AQ303" t="str">
            <v/>
          </cell>
          <cell r="AR303" t="str">
            <v/>
          </cell>
          <cell r="AS303" t="str">
            <v>130.79137.11-5</v>
          </cell>
          <cell r="AT303" t="str">
            <v/>
          </cell>
          <cell r="AU303" t="str">
            <v/>
          </cell>
          <cell r="AV303" t="str">
            <v>Não</v>
          </cell>
          <cell r="AW303" t="str">
            <v>Não</v>
          </cell>
          <cell r="AX303" t="str">
            <v/>
          </cell>
          <cell r="AY303" t="str">
            <v>Não</v>
          </cell>
          <cell r="AZ303" t="str">
            <v>Não</v>
          </cell>
          <cell r="BA303">
            <v>0</v>
          </cell>
          <cell r="BB303" t="str">
            <v>05.660-000</v>
          </cell>
          <cell r="BC303" t="str">
            <v>RUA PASQUALLE GALLUPI</v>
          </cell>
          <cell r="BD303" t="str">
            <v xml:space="preserve">427 </v>
          </cell>
          <cell r="BE303" t="str">
            <v>APTO 103 BLOCO 4</v>
          </cell>
          <cell r="BF303" t="str">
            <v>MORUMBI</v>
          </cell>
          <cell r="BG303" t="str">
            <v>BRASIL</v>
          </cell>
          <cell r="BH303" t="str">
            <v>SP</v>
          </cell>
          <cell r="BI303" t="str">
            <v>SÃO PAULO</v>
          </cell>
          <cell r="BJ303" t="str">
            <v>AEROPORTO DE CONGONHAS</v>
          </cell>
          <cell r="BK303" t="str">
            <v>(11) 97694-3377</v>
          </cell>
          <cell r="BL303" t="str">
            <v>(11) 3476-2831</v>
          </cell>
          <cell r="BM303" t="str">
            <v>33</v>
          </cell>
          <cell r="BN303" t="str">
            <v>BANCO SANTANDER (BRASIL) S.A.</v>
          </cell>
          <cell r="BO303" t="str">
            <v>CONTA CORRENTE</v>
          </cell>
          <cell r="BP303" t="str">
            <v>3865</v>
          </cell>
          <cell r="BQ303" t="str">
            <v>01086931-2</v>
          </cell>
          <cell r="BR303" t="str">
            <v>Não</v>
          </cell>
          <cell r="BS303">
            <v>0</v>
          </cell>
          <cell r="BT303" t="str">
            <v>Sim</v>
          </cell>
          <cell r="BU303" t="str">
            <v>BRASIL</v>
          </cell>
          <cell r="BV303" t="str">
            <v>POLÍCIA FEDERAL</v>
          </cell>
          <cell r="BW303" t="str">
            <v>FO239474</v>
          </cell>
          <cell r="BX303" t="str">
            <v>06/05/2015</v>
          </cell>
          <cell r="BY303" t="str">
            <v>05/05/2025</v>
          </cell>
        </row>
        <row r="304">
          <cell r="D304" t="str">
            <v>BEATRIZ BORGES CARNEIRO</v>
          </cell>
          <cell r="E304" t="str">
            <v>BEATRIZ BORGES CARNEIRO</v>
          </cell>
          <cell r="F304" t="str">
            <v>ATLETA</v>
          </cell>
          <cell r="G304" t="str">
            <v>NATAÇÃO</v>
          </cell>
          <cell r="H304" t="e">
            <v>#N/A</v>
          </cell>
          <cell r="I304">
            <v>43694</v>
          </cell>
          <cell r="J304">
            <v>43695</v>
          </cell>
          <cell r="K304">
            <v>43709</v>
          </cell>
          <cell r="L304">
            <v>43708</v>
          </cell>
          <cell r="M304" t="str">
            <v>Bristol International Airport Hotel</v>
          </cell>
          <cell r="N304" t="str">
            <v>Guarulhos</v>
          </cell>
          <cell r="O304" t="str">
            <v>Vila Parapan-Americana de Lima</v>
          </cell>
          <cell r="P304" t="str">
            <v>Lima</v>
          </cell>
          <cell r="Q304" t="str">
            <v>088.053.019-73</v>
          </cell>
          <cell r="R304" t="str">
            <v>9.851.677-8</v>
          </cell>
          <cell r="S304" t="str">
            <v>SSP</v>
          </cell>
          <cell r="T304" t="str">
            <v>PR</v>
          </cell>
          <cell r="U304" t="str">
            <v>06/05/2014</v>
          </cell>
          <cell r="V304" t="str">
            <v>BEATRIZ</v>
          </cell>
          <cell r="W304" t="str">
            <v>BORGES CARNEIRO</v>
          </cell>
          <cell r="X304" t="str">
            <v>BEATRIZ CARNEIRO</v>
          </cell>
          <cell r="Y304" t="str">
            <v>ERALDO@BS2.COM.BR</v>
          </cell>
          <cell r="Z304" t="str">
            <v>07/05/1998</v>
          </cell>
          <cell r="AA304" t="str">
            <v>SOLTEIRO(A)</v>
          </cell>
          <cell r="AB304" t="str">
            <v>BRASIL</v>
          </cell>
          <cell r="AC304" t="str">
            <v>PR</v>
          </cell>
          <cell r="AD304" t="str">
            <v>MARINGÁ</v>
          </cell>
          <cell r="AE304" t="str">
            <v>FEMININO</v>
          </cell>
          <cell r="AF304" t="str">
            <v>VIVALDA SULEI BORGES CARNEIRO</v>
          </cell>
          <cell r="AG304" t="str">
            <v>ERALDO VOLPATO CARNEIRO</v>
          </cell>
          <cell r="AH304" t="str">
            <v>UNIÃO METROPOLITANA PARADESPORTIVA DE MARINGÁ</v>
          </cell>
          <cell r="AI304" t="str">
            <v>UMPM</v>
          </cell>
          <cell r="AJ304" t="str">
            <v>PAULO REINALDO ROSSI</v>
          </cell>
          <cell r="AK304" t="str">
            <v>pauloreinaldo_rossi@yahoo.com.br</v>
          </cell>
          <cell r="AL304" t="str">
            <v>umpm@hotmail.com</v>
          </cell>
          <cell r="AM304" t="str">
            <v>COMITÊ PARALÍMPICO BRASILEIRO</v>
          </cell>
          <cell r="AN304" t="str">
            <v>ANDRE YAMAZAKI PEREIRA</v>
          </cell>
          <cell r="AO304" t="str">
            <v>58.0</v>
          </cell>
          <cell r="AP304" t="str">
            <v>1.67</v>
          </cell>
          <cell r="AQ304" t="str">
            <v>28115</v>
          </cell>
          <cell r="AR304" t="str">
            <v>ENSINO MÉDIO COMPLETO</v>
          </cell>
          <cell r="AS304" t="str">
            <v>207.67425.83-3</v>
          </cell>
          <cell r="AT304" t="str">
            <v/>
          </cell>
          <cell r="AU304" t="str">
            <v/>
          </cell>
          <cell r="AV304" t="str">
            <v>Não</v>
          </cell>
          <cell r="AW304" t="str">
            <v>Sim</v>
          </cell>
          <cell r="AX304" t="str">
            <v>INTELECTUAL</v>
          </cell>
          <cell r="AY304" t="str">
            <v>Não</v>
          </cell>
          <cell r="AZ304" t="str">
            <v>Não</v>
          </cell>
          <cell r="BA304">
            <v>0</v>
          </cell>
          <cell r="BB304" t="str">
            <v>87.047-210</v>
          </cell>
          <cell r="BC304" t="str">
            <v>RUA IRMA IZABEL PADIERNA</v>
          </cell>
          <cell r="BD304" t="str">
            <v>112</v>
          </cell>
          <cell r="BE304" t="str">
            <v/>
          </cell>
          <cell r="BF304" t="str">
            <v>JARDIM LIBERDADE</v>
          </cell>
          <cell r="BG304" t="str">
            <v>BRASIL</v>
          </cell>
          <cell r="BH304" t="str">
            <v>PR</v>
          </cell>
          <cell r="BI304" t="str">
            <v>MARINGÁ</v>
          </cell>
          <cell r="BJ304" t="str">
            <v>AEROPORTO SILVIO NAME JUNIOR</v>
          </cell>
          <cell r="BK304" t="str">
            <v>(44) 9944-8072</v>
          </cell>
          <cell r="BL304" t="str">
            <v>(44) 3228-9348</v>
          </cell>
          <cell r="BM304" t="str">
            <v>104</v>
          </cell>
          <cell r="BN304" t="str">
            <v>CAIXA ECONÔMICA FEDERAL</v>
          </cell>
          <cell r="BO304" t="str">
            <v>CONTA POUPANÇA</v>
          </cell>
          <cell r="BP304" t="str">
            <v>1671</v>
          </cell>
          <cell r="BQ304" t="str">
            <v>39686-2</v>
          </cell>
          <cell r="BR304" t="str">
            <v>Não</v>
          </cell>
          <cell r="BS304">
            <v>0</v>
          </cell>
          <cell r="BT304" t="str">
            <v>Sim</v>
          </cell>
          <cell r="BU304" t="str">
            <v>BRASIL</v>
          </cell>
          <cell r="BV304" t="str">
            <v>POLÍCIA FEDERAL</v>
          </cell>
          <cell r="BW304" t="str">
            <v>FM718949</v>
          </cell>
          <cell r="BX304" t="str">
            <v>10/03/2015</v>
          </cell>
          <cell r="BY304" t="str">
            <v>09/03/2020</v>
          </cell>
        </row>
        <row r="305">
          <cell r="D305" t="str">
            <v>BRUNO BECKER DA SILVA</v>
          </cell>
          <cell r="E305" t="str">
            <v>BRUNO BECKER DA SILVA</v>
          </cell>
          <cell r="F305" t="str">
            <v>ATLETA</v>
          </cell>
          <cell r="G305" t="str">
            <v>NATAÇÃO</v>
          </cell>
          <cell r="H305" t="e">
            <v>#N/A</v>
          </cell>
          <cell r="I305">
            <v>43696</v>
          </cell>
          <cell r="J305">
            <v>43697</v>
          </cell>
          <cell r="K305">
            <v>43709</v>
          </cell>
          <cell r="L305">
            <v>43708</v>
          </cell>
          <cell r="M305" t="str">
            <v>Bristol International Airport Hotel</v>
          </cell>
          <cell r="N305" t="str">
            <v>Guarulhos</v>
          </cell>
          <cell r="O305" t="str">
            <v>Vila Parapan-Americana de Lima</v>
          </cell>
          <cell r="P305" t="str">
            <v>Lima</v>
          </cell>
          <cell r="Q305" t="str">
            <v>059.319.049-13</v>
          </cell>
          <cell r="R305" t="str">
            <v>4194178</v>
          </cell>
          <cell r="S305" t="str">
            <v>SESP</v>
          </cell>
          <cell r="T305" t="str">
            <v>SC</v>
          </cell>
          <cell r="U305" t="str">
            <v>26/11/2004</v>
          </cell>
          <cell r="V305" t="str">
            <v>BRUNO</v>
          </cell>
          <cell r="W305" t="str">
            <v>BECKER DA SILVA</v>
          </cell>
          <cell r="X305" t="str">
            <v>BRUNO</v>
          </cell>
          <cell r="Y305" t="str">
            <v>ELMB@GLOBO.COM</v>
          </cell>
          <cell r="Z305" t="str">
            <v>17/11/1990</v>
          </cell>
          <cell r="AA305" t="str">
            <v>SOLTEIRO(A)</v>
          </cell>
          <cell r="AB305" t="str">
            <v>BRASIL</v>
          </cell>
          <cell r="AC305" t="str">
            <v>PR</v>
          </cell>
          <cell r="AD305" t="str">
            <v>CURITIBA</v>
          </cell>
          <cell r="AE305" t="str">
            <v>MASCULINO</v>
          </cell>
          <cell r="AF305" t="str">
            <v>LEILA REGINA BECKER</v>
          </cell>
          <cell r="AG305" t="str">
            <v>EDSON ROBERTO DA SILVA</v>
          </cell>
          <cell r="AH305" t="str">
            <v>ASSOCIACAO DO CLUBE DE ATLETISMO RIO DO SUL</v>
          </cell>
          <cell r="AI305" t="str">
            <v>ACARISUL</v>
          </cell>
          <cell r="AJ305" t="str">
            <v>JEBERTON LUIS FERMINO FERMINO</v>
          </cell>
          <cell r="AK305" t="str">
            <v>JEBERTONLUISF@HOTMAIL.COM</v>
          </cell>
          <cell r="AL305" t="str">
            <v>CONTATO@ATLETISMORIODOSUL.COM.BR</v>
          </cell>
          <cell r="AM305" t="str">
            <v>COMITÊ PARALÍMPICO BRASILEIRO</v>
          </cell>
          <cell r="AN305" t="str">
            <v>ALAN MARTTOS HELBOK</v>
          </cell>
          <cell r="AO305" t="str">
            <v>41.2</v>
          </cell>
          <cell r="AP305" t="str">
            <v>0.86</v>
          </cell>
          <cell r="AQ305" t="str">
            <v>29315</v>
          </cell>
          <cell r="AR305" t="str">
            <v>ENSINO SUPERIOR COMPLETO</v>
          </cell>
          <cell r="AS305" t="str">
            <v>206.12518.16-1</v>
          </cell>
          <cell r="AT305" t="str">
            <v/>
          </cell>
          <cell r="AU305" t="str">
            <v/>
          </cell>
          <cell r="AV305" t="str">
            <v>Não</v>
          </cell>
          <cell r="AW305" t="str">
            <v>Sim</v>
          </cell>
          <cell r="AX305" t="str">
            <v>FISICA</v>
          </cell>
          <cell r="AY305" t="str">
            <v>Não</v>
          </cell>
          <cell r="AZ305" t="str">
            <v>Sim</v>
          </cell>
          <cell r="BA305">
            <v>1</v>
          </cell>
          <cell r="BB305" t="str">
            <v>88.410-000</v>
          </cell>
          <cell r="BC305" t="str">
            <v>RUA POSSIDONIO DA CUNHA</v>
          </cell>
          <cell r="BD305" t="str">
            <v>167</v>
          </cell>
          <cell r="BE305" t="str">
            <v/>
          </cell>
          <cell r="BF305" t="str">
            <v>CENTRO</v>
          </cell>
          <cell r="BG305" t="str">
            <v>BRASIL</v>
          </cell>
          <cell r="BH305" t="str">
            <v>SC</v>
          </cell>
          <cell r="BI305" t="str">
            <v>ATALANTA</v>
          </cell>
          <cell r="BJ305" t="str">
            <v>AEROPORTO INTERNACIONAL DE NAVEGANTES/MINISTRO VICTOR KONDER</v>
          </cell>
          <cell r="BK305" t="str">
            <v>(47) 98820-5321</v>
          </cell>
          <cell r="BL305" t="str">
            <v>(47) 3840-1017</v>
          </cell>
          <cell r="BM305" t="str">
            <v>1</v>
          </cell>
          <cell r="BN305" t="str">
            <v>BANCO DO BRASIL S.A.</v>
          </cell>
          <cell r="BO305" t="str">
            <v>CONTA CORRENTE</v>
          </cell>
          <cell r="BP305" t="str">
            <v>5310-4</v>
          </cell>
          <cell r="BQ305" t="str">
            <v>5728-2</v>
          </cell>
          <cell r="BR305" t="str">
            <v>Não</v>
          </cell>
          <cell r="BS305">
            <v>0</v>
          </cell>
          <cell r="BT305" t="str">
            <v>Sim</v>
          </cell>
          <cell r="BU305" t="str">
            <v>BRASIL</v>
          </cell>
          <cell r="BV305" t="str">
            <v>POLÍCIA FEDERAL</v>
          </cell>
          <cell r="BW305" t="str">
            <v>F0618884</v>
          </cell>
          <cell r="BX305" t="str">
            <v>09/10/2015</v>
          </cell>
          <cell r="BY305" t="str">
            <v>08/10/2025</v>
          </cell>
        </row>
        <row r="306">
          <cell r="D306" t="str">
            <v>CARLOS ALONSO FARRENBERG</v>
          </cell>
          <cell r="E306" t="str">
            <v>CARLOS ALONSO FARRENBERG</v>
          </cell>
          <cell r="F306" t="str">
            <v>ATLETA</v>
          </cell>
          <cell r="G306" t="str">
            <v>NATAÇÃO</v>
          </cell>
          <cell r="H306" t="e">
            <v>#N/A</v>
          </cell>
          <cell r="I306">
            <v>43696</v>
          </cell>
          <cell r="J306">
            <v>43697</v>
          </cell>
          <cell r="K306">
            <v>43709</v>
          </cell>
          <cell r="L306">
            <v>43708</v>
          </cell>
          <cell r="M306" t="str">
            <v>Bristol International Airport Hotel</v>
          </cell>
          <cell r="N306" t="str">
            <v>Guarulhos</v>
          </cell>
          <cell r="O306" t="str">
            <v>Vila Parapan-Americana de Lima</v>
          </cell>
          <cell r="P306" t="str">
            <v>Lima</v>
          </cell>
          <cell r="Q306" t="str">
            <v>312.490.318-85</v>
          </cell>
          <cell r="R306" t="str">
            <v>26426997-4</v>
          </cell>
          <cell r="S306" t="str">
            <v>SSP</v>
          </cell>
          <cell r="T306" t="str">
            <v>SP</v>
          </cell>
          <cell r="U306" t="str">
            <v>18/11/2013</v>
          </cell>
          <cell r="V306" t="str">
            <v>CARLOS ALONSO</v>
          </cell>
          <cell r="W306" t="str">
            <v>FARRENBERG</v>
          </cell>
          <cell r="X306" t="str">
            <v>CARLOS FARRENBERG</v>
          </cell>
          <cell r="Y306" t="str">
            <v>NADADOR1980@GMAIL.COM</v>
          </cell>
          <cell r="Z306" t="str">
            <v>10/01/1980</v>
          </cell>
          <cell r="AA306" t="str">
            <v>CASADO(A)</v>
          </cell>
          <cell r="AB306" t="str">
            <v>BRASIL</v>
          </cell>
          <cell r="AC306" t="str">
            <v>SP</v>
          </cell>
          <cell r="AD306" t="str">
            <v>SÃO PAULO</v>
          </cell>
          <cell r="AE306" t="str">
            <v>MASCULINO</v>
          </cell>
          <cell r="AF306" t="str">
            <v>MARIA LUCIA ALONSO FARRENBERG</v>
          </cell>
          <cell r="AG306" t="str">
            <v>ERNST NORBERT FARRENBERG</v>
          </cell>
          <cell r="AH306" t="str">
            <v>UNIVERSIDADE SANTA CECÍLIA/INSTITUTO SUPERIOR DE EDUCAÇÃO SANTA CECÍLIA</v>
          </cell>
          <cell r="AI306" t="str">
            <v>UNISANTA</v>
          </cell>
          <cell r="AJ306" t="str">
            <v>PROFA. DRA. LÚCIA MARIA TEIXEIRA FURLANI</v>
          </cell>
          <cell r="AK306" t="str">
            <v>lucia@unisanta.br</v>
          </cell>
          <cell r="AL306" t="str">
            <v>natacao@unisanta.br</v>
          </cell>
          <cell r="AM306" t="str">
            <v>COMITÊ PARALÍMPICO BRASILEIRO</v>
          </cell>
          <cell r="AN306" t="str">
            <v>RICARDO YUZO KOJIMA</v>
          </cell>
          <cell r="AO306" t="str">
            <v>95.0</v>
          </cell>
          <cell r="AP306" t="str">
            <v>1.95</v>
          </cell>
          <cell r="AQ306" t="str">
            <v>6936</v>
          </cell>
          <cell r="AR306" t="str">
            <v>ENSINO SUPERIOR COMPLETO</v>
          </cell>
          <cell r="AS306" t="str">
            <v/>
          </cell>
          <cell r="AT306" t="str">
            <v/>
          </cell>
          <cell r="AU306" t="str">
            <v/>
          </cell>
          <cell r="AV306" t="str">
            <v>Não</v>
          </cell>
          <cell r="AW306" t="str">
            <v>Sim</v>
          </cell>
          <cell r="AX306" t="str">
            <v>VISUAL</v>
          </cell>
          <cell r="AY306" t="str">
            <v>Não</v>
          </cell>
          <cell r="AZ306" t="str">
            <v>Não</v>
          </cell>
          <cell r="BA306">
            <v>0</v>
          </cell>
          <cell r="BB306" t="str">
            <v>11.030-381</v>
          </cell>
          <cell r="BC306" t="str">
            <v>AV REI ALBERTO I</v>
          </cell>
          <cell r="BD306" t="str">
            <v>363</v>
          </cell>
          <cell r="BE306" t="str">
            <v>AP 74A</v>
          </cell>
          <cell r="BF306" t="str">
            <v>PONTA DA PRAIA</v>
          </cell>
          <cell r="BG306" t="str">
            <v>BRASIL</v>
          </cell>
          <cell r="BH306" t="str">
            <v>SP</v>
          </cell>
          <cell r="BI306" t="str">
            <v>SANTOS</v>
          </cell>
          <cell r="BJ306" t="str">
            <v>AEROPORTO DE CONGONHAS</v>
          </cell>
          <cell r="BK306" t="str">
            <v>(13) 98874-5951</v>
          </cell>
          <cell r="BL306" t="str">
            <v>(13) 3235-8898</v>
          </cell>
          <cell r="BM306" t="str">
            <v>104</v>
          </cell>
          <cell r="BN306" t="str">
            <v>CAIXA ECONÔMICA FEDERAL</v>
          </cell>
          <cell r="BO306" t="str">
            <v>CONTA POUPANÇA</v>
          </cell>
          <cell r="BP306" t="str">
            <v>366</v>
          </cell>
          <cell r="BQ306" t="str">
            <v>23933</v>
          </cell>
          <cell r="BR306" t="str">
            <v>Sim</v>
          </cell>
          <cell r="BS306">
            <v>2</v>
          </cell>
          <cell r="BT306" t="str">
            <v>Sim</v>
          </cell>
          <cell r="BU306" t="str">
            <v>BRASIL</v>
          </cell>
          <cell r="BV306" t="str">
            <v>POLÍCIA FEDERAL</v>
          </cell>
          <cell r="BW306" t="str">
            <v>FZ322868</v>
          </cell>
          <cell r="BX306" t="str">
            <v>16/05/2019</v>
          </cell>
          <cell r="BY306" t="str">
            <v>15/05/2029</v>
          </cell>
        </row>
        <row r="307">
          <cell r="D307" t="str">
            <v>CECILIA KETHLEN JERONIMO DE ARAUJO</v>
          </cell>
          <cell r="E307" t="str">
            <v>CECILIA KETHLEN JERONIMO DE ARAUJO</v>
          </cell>
          <cell r="F307" t="str">
            <v>ATLETA</v>
          </cell>
          <cell r="G307" t="str">
            <v>NATAÇÃO</v>
          </cell>
          <cell r="H307" t="e">
            <v>#N/A</v>
          </cell>
          <cell r="I307">
            <v>43696</v>
          </cell>
          <cell r="J307">
            <v>43697</v>
          </cell>
          <cell r="K307">
            <v>43709</v>
          </cell>
          <cell r="L307">
            <v>43708</v>
          </cell>
          <cell r="M307" t="str">
            <v>Bristol International Airport Hotel</v>
          </cell>
          <cell r="N307" t="str">
            <v>Guarulhos</v>
          </cell>
          <cell r="O307" t="str">
            <v>Vila Parapan-Americana de Lima</v>
          </cell>
          <cell r="P307" t="str">
            <v>Lima</v>
          </cell>
          <cell r="Q307" t="str">
            <v>013.560.454-05</v>
          </cell>
          <cell r="R307" t="str">
            <v>2314776</v>
          </cell>
          <cell r="S307" t="str">
            <v>SSP</v>
          </cell>
          <cell r="T307" t="str">
            <v>RN</v>
          </cell>
          <cell r="U307" t="str">
            <v>08/01/2019</v>
          </cell>
          <cell r="V307" t="str">
            <v>CECILIA</v>
          </cell>
          <cell r="W307" t="str">
            <v>KETHLEN JERONIMO DE ARAUJO</v>
          </cell>
          <cell r="X307" t="str">
            <v>CECILIA KETHLEN ARAUJO</v>
          </cell>
          <cell r="Y307" t="str">
            <v>C_KETHLENJA@HOTMAIL.COM</v>
          </cell>
          <cell r="Z307" t="str">
            <v>13/10/1998</v>
          </cell>
          <cell r="AA307" t="str">
            <v>SOLTEIRO(A)</v>
          </cell>
          <cell r="AB307" t="str">
            <v>BRASIL</v>
          </cell>
          <cell r="AC307" t="str">
            <v>RN</v>
          </cell>
          <cell r="AD307" t="str">
            <v>NATAL</v>
          </cell>
          <cell r="AE307" t="str">
            <v>FEMININO</v>
          </cell>
          <cell r="AF307" t="str">
            <v>CLEDNA DA SILVA JERONIMO</v>
          </cell>
          <cell r="AG307" t="str">
            <v>WALLACE DIAS DE ARAÚJO</v>
          </cell>
          <cell r="AH307" t="str">
            <v>ASSOCIAÇÃO PARAOLÍMPICA DE INDAIATUBA</v>
          </cell>
          <cell r="AI307" t="str">
            <v>ADI APIN</v>
          </cell>
          <cell r="AJ307" t="str">
            <v>CIBELE GIRARDI</v>
          </cell>
          <cell r="AK307" t="str">
            <v>APIN_SWIM@YAHOO.COM.BR</v>
          </cell>
          <cell r="AL307" t="str">
            <v>APIN_SWIM@YAHOO.COM.BR</v>
          </cell>
          <cell r="AM307" t="str">
            <v>COMITÊ PARALÍMPICO BRASILEIRO</v>
          </cell>
          <cell r="AN307" t="str">
            <v>ANTONIO LUIZ DUARTE CÂNDIDO</v>
          </cell>
          <cell r="AO307" t="str">
            <v>60.0</v>
          </cell>
          <cell r="AP307" t="str">
            <v>1.59</v>
          </cell>
          <cell r="AQ307" t="str">
            <v>21394</v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>Não</v>
          </cell>
          <cell r="AW307" t="str">
            <v>Sim</v>
          </cell>
          <cell r="AX307" t="str">
            <v>FISICA</v>
          </cell>
          <cell r="AY307" t="str">
            <v>Não</v>
          </cell>
          <cell r="AZ307" t="str">
            <v>Não</v>
          </cell>
          <cell r="BA307">
            <v>0</v>
          </cell>
          <cell r="BB307" t="str">
            <v>13.339-585</v>
          </cell>
          <cell r="BC307" t="str">
            <v>RUA CEZIRA BORSARI BARNABE</v>
          </cell>
          <cell r="BD307" t="str">
            <v>87</v>
          </cell>
          <cell r="BE307" t="str">
            <v>APTO 01</v>
          </cell>
          <cell r="BF307" t="str">
            <v>JARDIM SEVILHA</v>
          </cell>
          <cell r="BG307" t="str">
            <v>BRASIL</v>
          </cell>
          <cell r="BH307" t="str">
            <v>SP</v>
          </cell>
          <cell r="BI307" t="str">
            <v>INDAIATUBA</v>
          </cell>
          <cell r="BJ307" t="str">
            <v>AEROPORTO INTERNACIONAL DE VIRACOPOS</v>
          </cell>
          <cell r="BK307" t="str">
            <v>(19) 8275-5423</v>
          </cell>
          <cell r="BL307" t="str">
            <v>(19) 99546-8585</v>
          </cell>
          <cell r="BM307" t="str">
            <v>104</v>
          </cell>
          <cell r="BN307" t="str">
            <v>CAIXA ECONÔMICA FEDERAL</v>
          </cell>
          <cell r="BO307" t="str">
            <v>CONTA POUPANÇA</v>
          </cell>
          <cell r="BP307" t="str">
            <v>35</v>
          </cell>
          <cell r="BQ307" t="str">
            <v>2378470</v>
          </cell>
          <cell r="BR307" t="str">
            <v>Não</v>
          </cell>
          <cell r="BS307">
            <v>0</v>
          </cell>
          <cell r="BT307" t="str">
            <v>Sim</v>
          </cell>
          <cell r="BU307" t="str">
            <v>BRASIL</v>
          </cell>
          <cell r="BV307" t="str">
            <v>POLÍCIA FEDERAL</v>
          </cell>
          <cell r="BW307" t="str">
            <v>FU372786</v>
          </cell>
          <cell r="BX307" t="str">
            <v>24/10/2017</v>
          </cell>
          <cell r="BY307" t="str">
            <v>23/10/2027</v>
          </cell>
        </row>
        <row r="308">
          <cell r="D308" t="str">
            <v>CRISTINA MARIA HEITZMANN</v>
          </cell>
          <cell r="E308" t="str">
            <v>CRISTINA MARIA HEITZMANN</v>
          </cell>
          <cell r="F308" t="str">
            <v>TREINADOR</v>
          </cell>
          <cell r="G308" t="str">
            <v>NATAÇÃO</v>
          </cell>
          <cell r="H308" t="e">
            <v>#N/A</v>
          </cell>
          <cell r="I308">
            <v>43694</v>
          </cell>
          <cell r="J308">
            <v>43695</v>
          </cell>
          <cell r="K308">
            <v>43712</v>
          </cell>
          <cell r="L308">
            <v>43711</v>
          </cell>
          <cell r="M308" t="str">
            <v>Bristol International Airport Hotel</v>
          </cell>
          <cell r="N308" t="str">
            <v>Guarulhos</v>
          </cell>
          <cell r="O308" t="str">
            <v>Aeroporto Internacional de Guarulhos</v>
          </cell>
          <cell r="P308" t="str">
            <v>Guarulhos</v>
          </cell>
          <cell r="Q308" t="str">
            <v>051.895.288-63</v>
          </cell>
          <cell r="R308" t="str">
            <v>11105155-1</v>
          </cell>
          <cell r="S308" t="str">
            <v>SSP</v>
          </cell>
          <cell r="T308" t="str">
            <v>SP</v>
          </cell>
          <cell r="U308" t="str">
            <v>13/02/2009</v>
          </cell>
          <cell r="V308" t="str">
            <v>CRISTINA</v>
          </cell>
          <cell r="W308" t="str">
            <v>MARIA HEITZMANN</v>
          </cell>
          <cell r="X308" t="str">
            <v>CRISTINA MARIA</v>
          </cell>
          <cell r="Y308" t="str">
            <v>CRISHEITZMANN@UOL.COM.BR</v>
          </cell>
          <cell r="Z308" t="str">
            <v>09/02/1967</v>
          </cell>
          <cell r="AA308" t="str">
            <v>CASADO(A)</v>
          </cell>
          <cell r="AB308" t="str">
            <v>BRASIL</v>
          </cell>
          <cell r="AC308" t="str">
            <v>SP</v>
          </cell>
          <cell r="AD308" t="str">
            <v>SÃO PAULO</v>
          </cell>
          <cell r="AE308" t="str">
            <v>FEMININO</v>
          </cell>
          <cell r="AF308" t="str">
            <v>LUCIA DAISY HEITZMANN</v>
          </cell>
          <cell r="AG308" t="str">
            <v>JOSE FRANCISCO HEITZMANN</v>
          </cell>
          <cell r="AH308" t="str">
            <v>ASSOCIAÇÃO PARADESPORTIVA JR SP</v>
          </cell>
          <cell r="AI308" t="str">
            <v>JR-SP</v>
          </cell>
          <cell r="AJ308" t="str">
            <v>ROBERTO CARLOS DE CUNTO</v>
          </cell>
          <cell r="AK308" t="str">
            <v>ROBERTODICUNTO@UOL.COM.BR</v>
          </cell>
          <cell r="AL308" t="str">
            <v>JRPARADESPORTO@UOL.COM.BR</v>
          </cell>
          <cell r="AM308" t="str">
            <v/>
          </cell>
          <cell r="AN308" t="str">
            <v/>
          </cell>
          <cell r="AO308" t="str">
            <v/>
          </cell>
          <cell r="AP308" t="str">
            <v/>
          </cell>
          <cell r="AQ308" t="str">
            <v/>
          </cell>
          <cell r="AR308" t="str">
            <v>ENSINO SUPERIOR COMPLETO</v>
          </cell>
          <cell r="AS308" t="str">
            <v>124.44337.50-8</v>
          </cell>
          <cell r="AT308" t="str">
            <v>CREF: 045118-G</v>
          </cell>
          <cell r="AU308" t="str">
            <v/>
          </cell>
          <cell r="AV308" t="str">
            <v>Não</v>
          </cell>
          <cell r="AW308" t="str">
            <v>Não</v>
          </cell>
          <cell r="AX308" t="str">
            <v/>
          </cell>
          <cell r="AY308" t="str">
            <v>Não</v>
          </cell>
          <cell r="AZ308" t="str">
            <v>Não</v>
          </cell>
          <cell r="BA308">
            <v>0</v>
          </cell>
          <cell r="BB308" t="str">
            <v>04.304-010</v>
          </cell>
          <cell r="BC308" t="str">
            <v>AV. FAGUNDES FILHO</v>
          </cell>
          <cell r="BD308" t="str">
            <v>596</v>
          </cell>
          <cell r="BE308" t="str">
            <v>APTO. 113</v>
          </cell>
          <cell r="BF308" t="str">
            <v>VL. MONTE ALEGRE</v>
          </cell>
          <cell r="BG308" t="str">
            <v>BRASIL</v>
          </cell>
          <cell r="BH308" t="str">
            <v>SP</v>
          </cell>
          <cell r="BI308" t="str">
            <v>SÃO PAULO</v>
          </cell>
          <cell r="BJ308" t="str">
            <v>AEROPORTO DE CONGONHAS</v>
          </cell>
          <cell r="BK308" t="str">
            <v>(11) 9958-2224</v>
          </cell>
          <cell r="BL308" t="str">
            <v>(11) 5584-7237</v>
          </cell>
          <cell r="BM308" t="str">
            <v>184</v>
          </cell>
          <cell r="BN308" t="str">
            <v>BANCO ITAÚ BBA S.A.</v>
          </cell>
          <cell r="BO308" t="str">
            <v>CONTA CORRENTE</v>
          </cell>
          <cell r="BP308" t="str">
            <v>2923</v>
          </cell>
          <cell r="BQ308" t="str">
            <v>06417-0</v>
          </cell>
          <cell r="BR308" t="str">
            <v>Sim</v>
          </cell>
          <cell r="BS308">
            <v>1</v>
          </cell>
          <cell r="BT308" t="str">
            <v>Sim</v>
          </cell>
          <cell r="BU308" t="str">
            <v>BRASIL</v>
          </cell>
          <cell r="BV308" t="str">
            <v>POLÍCIA FEDERAL</v>
          </cell>
          <cell r="BW308" t="str">
            <v>FZ507984</v>
          </cell>
          <cell r="BX308" t="str">
            <v>05/06/2019</v>
          </cell>
          <cell r="BY308" t="str">
            <v>04/06/2029</v>
          </cell>
        </row>
        <row r="309">
          <cell r="D309" t="str">
            <v>DANIEL DE FARIA DIAS</v>
          </cell>
          <cell r="E309" t="str">
            <v>DANIEL DE FARIA DIAS</v>
          </cell>
          <cell r="F309" t="str">
            <v>ATLETA</v>
          </cell>
          <cell r="G309" t="str">
            <v>NATAÇÃO</v>
          </cell>
          <cell r="H309" t="e">
            <v>#N/A</v>
          </cell>
          <cell r="I309">
            <v>43696</v>
          </cell>
          <cell r="J309">
            <v>43697</v>
          </cell>
          <cell r="K309">
            <v>43709</v>
          </cell>
          <cell r="L309">
            <v>43708</v>
          </cell>
          <cell r="M309" t="str">
            <v>Bristol International Airport Hotel</v>
          </cell>
          <cell r="N309" t="str">
            <v>Guarulhos</v>
          </cell>
          <cell r="O309" t="str">
            <v>Vila Parapan-Americana de Lima</v>
          </cell>
          <cell r="P309" t="str">
            <v>Lima</v>
          </cell>
          <cell r="Q309" t="str">
            <v>080.179.746-20</v>
          </cell>
          <cell r="R309" t="str">
            <v>15759588</v>
          </cell>
          <cell r="S309" t="str">
            <v>PC</v>
          </cell>
          <cell r="T309" t="str">
            <v>MG</v>
          </cell>
          <cell r="U309" t="str">
            <v>07/04/2005</v>
          </cell>
          <cell r="V309" t="str">
            <v>DANIEL</v>
          </cell>
          <cell r="W309" t="str">
            <v>DE FARIA DIAS</v>
          </cell>
          <cell r="X309" t="str">
            <v>DANIEL DIAS</v>
          </cell>
          <cell r="Y309" t="str">
            <v>DANIELDIAS2405@HOTMAIL.COM</v>
          </cell>
          <cell r="Z309" t="str">
            <v>24/05/1988</v>
          </cell>
          <cell r="AA309" t="str">
            <v>CASADO(A)</v>
          </cell>
          <cell r="AB309" t="str">
            <v>BRASIL</v>
          </cell>
          <cell r="AC309" t="str">
            <v>SP</v>
          </cell>
          <cell r="AD309" t="str">
            <v>CAMPINAS</v>
          </cell>
          <cell r="AE309" t="str">
            <v>MASCULINO</v>
          </cell>
          <cell r="AF309" t="str">
            <v>ROSANA DE FARIA DIAS</v>
          </cell>
          <cell r="AG309" t="str">
            <v>PAULO FERREIRA DIAS</v>
          </cell>
          <cell r="AH309" t="str">
            <v>INSTITUTO DANIEL DIAS - IDD</v>
          </cell>
          <cell r="AI309" t="str">
            <v>IDD</v>
          </cell>
          <cell r="AJ309" t="str">
            <v>PAULO FERREIRA DIAS</v>
          </cell>
          <cell r="AK309" t="str">
            <v>PAULODIAS@DANIELDIAS.ESP.BR</v>
          </cell>
          <cell r="AL309" t="str">
            <v>MONICA@DRADSPORTS.COM.BR</v>
          </cell>
          <cell r="AM309" t="str">
            <v>COMITÊ PARALÍMPICO BRASILEIRO</v>
          </cell>
          <cell r="AN309" t="str">
            <v>LEONARDO TOMASELLO ARAUJO</v>
          </cell>
          <cell r="AO309" t="str">
            <v>60.0</v>
          </cell>
          <cell r="AP309" t="str">
            <v>1.71</v>
          </cell>
          <cell r="AQ309" t="str">
            <v>3761</v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>Não</v>
          </cell>
          <cell r="AW309" t="str">
            <v>Sim</v>
          </cell>
          <cell r="AX309" t="str">
            <v>FISICA</v>
          </cell>
          <cell r="AY309" t="str">
            <v>Não</v>
          </cell>
          <cell r="AZ309" t="str">
            <v>Não</v>
          </cell>
          <cell r="BA309">
            <v>0</v>
          </cell>
          <cell r="BB309" t="str">
            <v>12.913-000</v>
          </cell>
          <cell r="BC309" t="str">
            <v>RUA SAO SEBASTIAO</v>
          </cell>
          <cell r="BD309" t="str">
            <v>45</v>
          </cell>
          <cell r="BE309" t="str">
            <v/>
          </cell>
          <cell r="BF309" t="str">
            <v>RESIDENCIAL DAS ILHAS</v>
          </cell>
          <cell r="BG309" t="str">
            <v>BRASIL</v>
          </cell>
          <cell r="BH309" t="str">
            <v>SP</v>
          </cell>
          <cell r="BI309" t="str">
            <v>BRAGANÇA PAULISTA</v>
          </cell>
          <cell r="BJ309" t="str">
            <v>AEROPORTO INTERNACIONAL DE VIRACOPOS/CAMPINAS</v>
          </cell>
          <cell r="BK309" t="str">
            <v>(11) 98993-8879</v>
          </cell>
          <cell r="BL309" t="str">
            <v>(11) 4035-0805</v>
          </cell>
          <cell r="BM309" t="str">
            <v>184</v>
          </cell>
          <cell r="BN309" t="str">
            <v>BANCO ITAÚ BBA S.A.</v>
          </cell>
          <cell r="BO309" t="str">
            <v>CONTA CORRENTE</v>
          </cell>
          <cell r="BP309" t="str">
            <v>0680</v>
          </cell>
          <cell r="BQ309" t="str">
            <v>71933-3</v>
          </cell>
          <cell r="BR309" t="str">
            <v>Não</v>
          </cell>
          <cell r="BS309">
            <v>0</v>
          </cell>
          <cell r="BT309" t="str">
            <v>Sim</v>
          </cell>
          <cell r="BU309" t="str">
            <v>BRASIL</v>
          </cell>
          <cell r="BV309" t="str">
            <v>POLÍCIA FEDERAL</v>
          </cell>
          <cell r="BW309" t="str">
            <v>FP216815</v>
          </cell>
          <cell r="BX309" t="str">
            <v>11/02/2016</v>
          </cell>
          <cell r="BY309" t="str">
            <v>10/02/2026</v>
          </cell>
        </row>
        <row r="310">
          <cell r="D310" t="str">
            <v>DEBORA BORGES CARNEIRO</v>
          </cell>
          <cell r="E310" t="str">
            <v>DEBORA BORGES CARNEIRO</v>
          </cell>
          <cell r="F310" t="str">
            <v>ATLETA</v>
          </cell>
          <cell r="G310" t="str">
            <v>NATAÇÃO</v>
          </cell>
          <cell r="H310" t="e">
            <v>#N/A</v>
          </cell>
          <cell r="I310">
            <v>43694</v>
          </cell>
          <cell r="J310">
            <v>43695</v>
          </cell>
          <cell r="K310">
            <v>43709</v>
          </cell>
          <cell r="L310">
            <v>43708</v>
          </cell>
          <cell r="M310" t="str">
            <v>Bristol International Airport Hotel</v>
          </cell>
          <cell r="N310" t="str">
            <v>Guarulhos</v>
          </cell>
          <cell r="O310" t="str">
            <v>Vila Parapan-Americana de Lima</v>
          </cell>
          <cell r="P310" t="str">
            <v>Lima</v>
          </cell>
          <cell r="Q310" t="str">
            <v>088.050.929-59</v>
          </cell>
          <cell r="R310" t="str">
            <v>9.851.673-5</v>
          </cell>
          <cell r="S310" t="str">
            <v>SSP</v>
          </cell>
          <cell r="T310" t="str">
            <v>PR</v>
          </cell>
          <cell r="U310" t="str">
            <v>06/05/2014</v>
          </cell>
          <cell r="V310" t="str">
            <v>DEBORA</v>
          </cell>
          <cell r="W310" t="str">
            <v>BORGES CARNEIRO</v>
          </cell>
          <cell r="X310" t="str">
            <v>DEBORA CARNEIRO</v>
          </cell>
          <cell r="Y310" t="str">
            <v>ERALDO@BS2.COM.BR</v>
          </cell>
          <cell r="Z310" t="str">
            <v>07/05/1998</v>
          </cell>
          <cell r="AA310" t="str">
            <v>SOLTEIRO(A)</v>
          </cell>
          <cell r="AB310" t="str">
            <v>BRASIL</v>
          </cell>
          <cell r="AC310" t="str">
            <v>PR</v>
          </cell>
          <cell r="AD310" t="str">
            <v>MARINGÁ</v>
          </cell>
          <cell r="AE310" t="str">
            <v>FEMININO</v>
          </cell>
          <cell r="AF310" t="str">
            <v>VIVALDA SULEI BORGES CARNEIRO</v>
          </cell>
          <cell r="AG310" t="str">
            <v>ERALDO VOLPATO CARNEIRO</v>
          </cell>
          <cell r="AH310" t="str">
            <v>UNIÃO METROPOLITANA PARADESPORTIVA DE MARINGÁ</v>
          </cell>
          <cell r="AI310" t="str">
            <v>UMPM</v>
          </cell>
          <cell r="AJ310" t="str">
            <v>PAULO REINALDO ROSSI</v>
          </cell>
          <cell r="AK310" t="str">
            <v>pauloreinaldo_rossi@yahoo.com.br</v>
          </cell>
          <cell r="AL310" t="str">
            <v>umpm@hotmail.com</v>
          </cell>
          <cell r="AM310" t="str">
            <v>COMITÊ PARALÍMPICO BRASILEIRO</v>
          </cell>
          <cell r="AN310" t="str">
            <v>ANDRE YAMAZAKI PEREIRA</v>
          </cell>
          <cell r="AO310" t="str">
            <v>58.0</v>
          </cell>
          <cell r="AP310" t="str">
            <v>1.67</v>
          </cell>
          <cell r="AQ310" t="str">
            <v>28114</v>
          </cell>
          <cell r="AR310" t="str">
            <v>ENSINO MÉDIO COMPLETO</v>
          </cell>
          <cell r="AS310" t="str">
            <v>134.42154.91-9</v>
          </cell>
          <cell r="AT310" t="str">
            <v/>
          </cell>
          <cell r="AU310" t="str">
            <v/>
          </cell>
          <cell r="AV310" t="str">
            <v>Não</v>
          </cell>
          <cell r="AW310" t="str">
            <v>Sim</v>
          </cell>
          <cell r="AX310" t="str">
            <v>INTELECTUAL</v>
          </cell>
          <cell r="AY310" t="str">
            <v>Não</v>
          </cell>
          <cell r="AZ310" t="str">
            <v>Não</v>
          </cell>
          <cell r="BA310">
            <v>0</v>
          </cell>
          <cell r="BB310" t="str">
            <v>87.047-210</v>
          </cell>
          <cell r="BC310" t="str">
            <v>RUA IRMA IZABEL PADIERNA</v>
          </cell>
          <cell r="BD310" t="str">
            <v>112</v>
          </cell>
          <cell r="BE310" t="str">
            <v/>
          </cell>
          <cell r="BF310" t="str">
            <v>JARDIM LIBERDADE</v>
          </cell>
          <cell r="BG310" t="str">
            <v>BRASIL</v>
          </cell>
          <cell r="BH310" t="str">
            <v>PR</v>
          </cell>
          <cell r="BI310" t="str">
            <v>MARINGÁ</v>
          </cell>
          <cell r="BJ310" t="str">
            <v>AEROPORTO SILVIO NAME JUNIOR</v>
          </cell>
          <cell r="BK310" t="str">
            <v>(44) 9944-8072</v>
          </cell>
          <cell r="BL310" t="str">
            <v>(44) 3228-9348</v>
          </cell>
          <cell r="BM310" t="str">
            <v>1</v>
          </cell>
          <cell r="BN310" t="str">
            <v>BANCO DO BRASIL S.A.</v>
          </cell>
          <cell r="BO310" t="str">
            <v>CONTA POUPANÇA</v>
          </cell>
          <cell r="BP310" t="str">
            <v>4768-6</v>
          </cell>
          <cell r="BQ310" t="str">
            <v>71051-2</v>
          </cell>
          <cell r="BR310" t="str">
            <v>Não</v>
          </cell>
          <cell r="BS310">
            <v>0</v>
          </cell>
          <cell r="BT310" t="str">
            <v>Sim</v>
          </cell>
          <cell r="BU310" t="str">
            <v>BRASIL</v>
          </cell>
          <cell r="BV310" t="str">
            <v>POLÍCIA FEDERAL</v>
          </cell>
          <cell r="BW310" t="str">
            <v>FM718950</v>
          </cell>
          <cell r="BX310" t="str">
            <v>10/03/2015</v>
          </cell>
          <cell r="BY310" t="str">
            <v>09/03/2020</v>
          </cell>
        </row>
        <row r="311">
          <cell r="D311" t="str">
            <v>DIEGO DOS SANTOS FERREIRA</v>
          </cell>
          <cell r="E311" t="str">
            <v>DIEGO DOS SANTOS FERREIRA</v>
          </cell>
          <cell r="F311" t="str">
            <v>STAFF</v>
          </cell>
          <cell r="G311" t="str">
            <v>NATAÇÃO</v>
          </cell>
          <cell r="H311" t="str">
            <v>DIEGO DOS SANTOS FERREIRA</v>
          </cell>
          <cell r="I311">
            <v>43694</v>
          </cell>
          <cell r="J311">
            <v>43695</v>
          </cell>
          <cell r="K311">
            <v>43712</v>
          </cell>
          <cell r="L311">
            <v>43711</v>
          </cell>
          <cell r="M311" t="str">
            <v>Bristol International Airport Hotel</v>
          </cell>
          <cell r="N311" t="str">
            <v>Guarulhos</v>
          </cell>
          <cell r="O311" t="str">
            <v>Aeroporto Internacional de Guarulhos</v>
          </cell>
          <cell r="P311" t="str">
            <v>Guarulhos</v>
          </cell>
          <cell r="Q311" t="str">
            <v>290.697.988-08</v>
          </cell>
          <cell r="R311" t="str">
            <v>26682582-5</v>
          </cell>
          <cell r="S311" t="str">
            <v>SSP</v>
          </cell>
          <cell r="T311" t="str">
            <v>SP</v>
          </cell>
          <cell r="U311" t="str">
            <v>06/11/2015</v>
          </cell>
          <cell r="V311" t="str">
            <v>DIEGO</v>
          </cell>
          <cell r="W311" t="str">
            <v>DOS SANTOS FERREIRA</v>
          </cell>
          <cell r="X311" t="str">
            <v>DIEGO FERREIRA</v>
          </cell>
          <cell r="Y311" t="str">
            <v>DIEGO.FERREIRA@CPB.ORG.BR</v>
          </cell>
          <cell r="Z311" t="str">
            <v>04/02/1982</v>
          </cell>
          <cell r="AA311" t="str">
            <v>CASADO(A)</v>
          </cell>
          <cell r="AB311" t="str">
            <v>BRASIL</v>
          </cell>
          <cell r="AC311" t="str">
            <v>SP</v>
          </cell>
          <cell r="AD311" t="str">
            <v>SÃO PAULO</v>
          </cell>
          <cell r="AE311" t="str">
            <v>MASCULINO</v>
          </cell>
          <cell r="AF311" t="str">
            <v>GILDETE DOS SANTOS FERREIRA</v>
          </cell>
          <cell r="AG311" t="str">
            <v>JOSÉ DOS SANTOS FERREIRA</v>
          </cell>
          <cell r="AH311" t="str">
            <v>SEM CLUBE</v>
          </cell>
          <cell r="AI311" t="str">
            <v>SEM CLUBE</v>
          </cell>
          <cell r="AJ311" t="str">
            <v/>
          </cell>
          <cell r="AK311" t="str">
            <v/>
          </cell>
          <cell r="AL311" t="str">
            <v/>
          </cell>
          <cell r="AM311" t="str">
            <v/>
          </cell>
          <cell r="AN311" t="str">
            <v/>
          </cell>
          <cell r="AO311" t="str">
            <v>76.0</v>
          </cell>
          <cell r="AP311" t="str">
            <v>1.76</v>
          </cell>
          <cell r="AQ311" t="str">
            <v/>
          </cell>
          <cell r="AR311" t="str">
            <v>ENSINO SUPERIOR COMPLETO</v>
          </cell>
          <cell r="AS311" t="str">
            <v>132.81172.89-9</v>
          </cell>
          <cell r="AT311" t="str">
            <v>78821</v>
          </cell>
          <cell r="AU311" t="str">
            <v/>
          </cell>
          <cell r="AV311" t="str">
            <v>Não</v>
          </cell>
          <cell r="AW311" t="str">
            <v>Não</v>
          </cell>
          <cell r="AX311" t="str">
            <v/>
          </cell>
          <cell r="AY311" t="str">
            <v>Não</v>
          </cell>
          <cell r="AZ311" t="str">
            <v>Não</v>
          </cell>
          <cell r="BA311">
            <v>0</v>
          </cell>
          <cell r="BB311" t="str">
            <v>04.650-050</v>
          </cell>
          <cell r="BC311" t="str">
            <v>RUA MARINA SADDI HAIDAR</v>
          </cell>
          <cell r="BD311" t="str">
            <v>35</v>
          </cell>
          <cell r="BE311" t="str">
            <v/>
          </cell>
          <cell r="BF311" t="str">
            <v>JARDIM UMUARAMA</v>
          </cell>
          <cell r="BG311" t="str">
            <v>BRASIL</v>
          </cell>
          <cell r="BH311" t="str">
            <v>SP</v>
          </cell>
          <cell r="BI311" t="str">
            <v>SÃO PAULO</v>
          </cell>
          <cell r="BJ311" t="str">
            <v>AEROPORTO DE CONGONHAS</v>
          </cell>
          <cell r="BK311" t="str">
            <v>(11) 97099-5362</v>
          </cell>
          <cell r="BL311" t="str">
            <v/>
          </cell>
          <cell r="BM311" t="str">
            <v>1</v>
          </cell>
          <cell r="BN311" t="str">
            <v>BANCO DO BRASIL S.A.</v>
          </cell>
          <cell r="BO311" t="str">
            <v>CONTA CORRENTE</v>
          </cell>
          <cell r="BP311" t="str">
            <v>1818X</v>
          </cell>
          <cell r="BQ311" t="str">
            <v>32005-6</v>
          </cell>
          <cell r="BR311" t="str">
            <v>Sim</v>
          </cell>
          <cell r="BS311">
            <v>1</v>
          </cell>
          <cell r="BT311" t="str">
            <v>Sim</v>
          </cell>
          <cell r="BU311" t="str">
            <v>BRASIL</v>
          </cell>
          <cell r="BV311" t="str">
            <v>POLÍCIA FEDERAL</v>
          </cell>
          <cell r="BW311" t="str">
            <v>FUO44666</v>
          </cell>
          <cell r="BX311" t="str">
            <v>05/09/2017</v>
          </cell>
          <cell r="BY311" t="str">
            <v>04/09/2027</v>
          </cell>
        </row>
        <row r="312">
          <cell r="D312" t="str">
            <v>DOUGLAS ROCHA MATERA</v>
          </cell>
          <cell r="E312" t="str">
            <v>DOUGLAS ROCHA MATERA</v>
          </cell>
          <cell r="F312" t="str">
            <v>ATLETA</v>
          </cell>
          <cell r="G312" t="str">
            <v>NATAÇÃO</v>
          </cell>
          <cell r="H312" t="e">
            <v>#N/A</v>
          </cell>
          <cell r="I312">
            <v>43696</v>
          </cell>
          <cell r="J312">
            <v>43697</v>
          </cell>
          <cell r="K312">
            <v>43712</v>
          </cell>
          <cell r="L312">
            <v>43711</v>
          </cell>
          <cell r="M312" t="str">
            <v>Bristol International Airport Hotel</v>
          </cell>
          <cell r="N312" t="str">
            <v>Guarulhos</v>
          </cell>
          <cell r="O312" t="str">
            <v>Aeroporto Internacional de Guarulhos</v>
          </cell>
          <cell r="P312" t="str">
            <v>Guarulhos</v>
          </cell>
          <cell r="Q312" t="str">
            <v>056.679.207-94</v>
          </cell>
          <cell r="R312" t="str">
            <v>127760619</v>
          </cell>
          <cell r="S312" t="str">
            <v>DETRAN</v>
          </cell>
          <cell r="T312" t="str">
            <v>RJ</v>
          </cell>
          <cell r="U312" t="str">
            <v>20/04/2011</v>
          </cell>
          <cell r="V312" t="str">
            <v>DOUGLAS</v>
          </cell>
          <cell r="W312" t="str">
            <v>ROCHA MATERA</v>
          </cell>
          <cell r="X312" t="str">
            <v>DOUGLAS</v>
          </cell>
          <cell r="Y312" t="str">
            <v>DOUGLASMATERA@HOTMAIL.COM</v>
          </cell>
          <cell r="Z312" t="str">
            <v>08/05/1993</v>
          </cell>
          <cell r="AA312" t="str">
            <v>SOLTEIRO(A)</v>
          </cell>
          <cell r="AB312" t="str">
            <v>BRASIL</v>
          </cell>
          <cell r="AC312" t="str">
            <v>RJ</v>
          </cell>
          <cell r="AD312" t="str">
            <v>RIO DE JANEIRO</v>
          </cell>
          <cell r="AE312" t="str">
            <v>MASCULINO</v>
          </cell>
          <cell r="AF312" t="str">
            <v>SIMARA ABRANTES ROCHA</v>
          </cell>
          <cell r="AG312" t="str">
            <v>ORLANDO SILVA MATERA</v>
          </cell>
          <cell r="AH312" t="str">
            <v>CLUB DE REGATAS VASCO DA GAMA</v>
          </cell>
          <cell r="AI312" t="str">
            <v>VASCO</v>
          </cell>
          <cell r="AJ312" t="str">
            <v>ALEXANDRE CAMPELLO DA SILVEIRA</v>
          </cell>
          <cell r="AK312" t="str">
            <v/>
          </cell>
          <cell r="AL312" t="str">
            <v>PRATESLIVIA@HOTMAIL.COM</v>
          </cell>
          <cell r="AM312" t="str">
            <v/>
          </cell>
          <cell r="AN312" t="str">
            <v>SORAIA IZABEL CORREA CABRAL</v>
          </cell>
          <cell r="AO312" t="str">
            <v>69.0</v>
          </cell>
          <cell r="AP312" t="str">
            <v>1.76</v>
          </cell>
          <cell r="AQ312" t="str">
            <v>36660</v>
          </cell>
          <cell r="AR312" t="str">
            <v>ENSINO SUPERIOR COMPLETO</v>
          </cell>
          <cell r="AS312" t="str">
            <v/>
          </cell>
          <cell r="AT312" t="str">
            <v/>
          </cell>
          <cell r="AU312" t="str">
            <v/>
          </cell>
          <cell r="AV312" t="str">
            <v>Não</v>
          </cell>
          <cell r="AW312" t="str">
            <v>Sim</v>
          </cell>
          <cell r="AX312" t="str">
            <v>VISUAL</v>
          </cell>
          <cell r="AY312" t="str">
            <v>Não</v>
          </cell>
          <cell r="AZ312" t="str">
            <v>Não</v>
          </cell>
          <cell r="BA312">
            <v>0</v>
          </cell>
          <cell r="BB312" t="str">
            <v>22.250-040</v>
          </cell>
          <cell r="BC312" t="str">
            <v xml:space="preserve">PRAIA DE BOTAFOGO </v>
          </cell>
          <cell r="BD312" t="str">
            <v>520</v>
          </cell>
          <cell r="BE312" t="str">
            <v>1001</v>
          </cell>
          <cell r="BF312" t="str">
            <v>BOTAFOGO</v>
          </cell>
          <cell r="BG312" t="str">
            <v>BRASIL</v>
          </cell>
          <cell r="BH312" t="str">
            <v>RJ</v>
          </cell>
          <cell r="BI312" t="str">
            <v>RIO DE JANEIRO</v>
          </cell>
          <cell r="BJ312" t="str">
            <v>AEROPORTO SANTOS DUMONT</v>
          </cell>
          <cell r="BK312" t="str">
            <v>(21) 99681-6652</v>
          </cell>
          <cell r="BL312" t="str">
            <v>(21) 2275-1233</v>
          </cell>
          <cell r="BM312" t="str">
            <v>184</v>
          </cell>
          <cell r="BN312" t="str">
            <v>BANCO ITAÚ BBA S.A.</v>
          </cell>
          <cell r="BO312" t="str">
            <v>CONTA CORRENTE</v>
          </cell>
          <cell r="BP312" t="str">
            <v>1108</v>
          </cell>
          <cell r="BQ312" t="str">
            <v>03423-0</v>
          </cell>
          <cell r="BR312" t="str">
            <v>Não</v>
          </cell>
          <cell r="BS312">
            <v>0</v>
          </cell>
          <cell r="BT312" t="str">
            <v>Sim</v>
          </cell>
          <cell r="BU312" t="str">
            <v>BRASIL</v>
          </cell>
          <cell r="BV312" t="str">
            <v>POLÍCIA FEDERAL</v>
          </cell>
          <cell r="BW312" t="str">
            <v>FZ533996</v>
          </cell>
          <cell r="BX312" t="str">
            <v>07/06/2019</v>
          </cell>
          <cell r="BY312" t="str">
            <v>06/06/2029</v>
          </cell>
        </row>
        <row r="313">
          <cell r="D313" t="str">
            <v>EDENIA NOGUEIRA GARCIA</v>
          </cell>
          <cell r="E313" t="str">
            <v>EDENIA NOGUEIRA GARCIA</v>
          </cell>
          <cell r="F313" t="str">
            <v>ATLETA</v>
          </cell>
          <cell r="G313" t="str">
            <v>NATAÇÃO</v>
          </cell>
          <cell r="H313" t="e">
            <v>#N/A</v>
          </cell>
          <cell r="I313">
            <v>43696</v>
          </cell>
          <cell r="J313">
            <v>43697</v>
          </cell>
          <cell r="K313">
            <v>43709</v>
          </cell>
          <cell r="L313">
            <v>43708</v>
          </cell>
          <cell r="M313" t="str">
            <v>Bristol International Airport Hotel</v>
          </cell>
          <cell r="N313" t="str">
            <v>Guarulhos</v>
          </cell>
          <cell r="O313" t="str">
            <v>Vila Parapan-Americana de Lima</v>
          </cell>
          <cell r="P313" t="str">
            <v>Lima</v>
          </cell>
          <cell r="Q313" t="str">
            <v>013.880.164-94</v>
          </cell>
          <cell r="R313" t="str">
            <v>63.202.266-8</v>
          </cell>
          <cell r="S313" t="str">
            <v>SSP</v>
          </cell>
          <cell r="T313" t="str">
            <v>RN</v>
          </cell>
          <cell r="U313" t="str">
            <v>26/09/2007</v>
          </cell>
          <cell r="V313" t="str">
            <v>EDENIA</v>
          </cell>
          <cell r="W313" t="str">
            <v>NOGUEIRA GARCIA</v>
          </cell>
          <cell r="X313" t="str">
            <v>EDENIA GARCIA</v>
          </cell>
          <cell r="Y313" t="str">
            <v>EDENIANG@HOTMAIL.COM</v>
          </cell>
          <cell r="Z313" t="str">
            <v>30/04/1987</v>
          </cell>
          <cell r="AA313" t="str">
            <v>SOLTEIRO(A)</v>
          </cell>
          <cell r="AB313" t="str">
            <v>BRASIL</v>
          </cell>
          <cell r="AC313" t="str">
            <v>CE</v>
          </cell>
          <cell r="AD313" t="str">
            <v>CRATO</v>
          </cell>
          <cell r="AE313" t="str">
            <v>FEMININO</v>
          </cell>
          <cell r="AF313" t="str">
            <v>MARIA DAS GRACAS FERREIRA NOGUEIRA GARCIA</v>
          </cell>
          <cell r="AG313" t="str">
            <v>RAIMUNDO GARCIA DE MELO</v>
          </cell>
          <cell r="AH313" t="str">
            <v>ASSOCIAÇÃO DESPORTIVA CULTURAL SÃO BERNARDO</v>
          </cell>
          <cell r="AI313" t="str">
            <v>IEMA SBC</v>
          </cell>
          <cell r="AJ313" t="str">
            <v>JURANDIR DIONISIO</v>
          </cell>
          <cell r="AK313" t="str">
            <v>ADSAOBERNARDOFUTSAL@GMAIL.COM</v>
          </cell>
          <cell r="AL313" t="str">
            <v>IEMAINSTITUTOSBC@TERRA.COM.BR</v>
          </cell>
          <cell r="AM313" t="str">
            <v>COMITÊ PARALÍMPICO BRASILEIRO</v>
          </cell>
          <cell r="AN313" t="str">
            <v>FABIANO QUIRINO DA SILVA PEREIRA</v>
          </cell>
          <cell r="AO313" t="str">
            <v>0.0</v>
          </cell>
          <cell r="AP313" t="str">
            <v>0.0</v>
          </cell>
          <cell r="AQ313" t="str">
            <v>3563</v>
          </cell>
          <cell r="AR313" t="str">
            <v>ENSINO SUPERIOR INCOMPLETO</v>
          </cell>
          <cell r="AS313" t="str">
            <v/>
          </cell>
          <cell r="AT313" t="str">
            <v/>
          </cell>
          <cell r="AU313" t="str">
            <v/>
          </cell>
          <cell r="AV313" t="str">
            <v>Não</v>
          </cell>
          <cell r="AW313" t="str">
            <v>Sim</v>
          </cell>
          <cell r="AX313" t="str">
            <v>FISICA</v>
          </cell>
          <cell r="AY313" t="str">
            <v>Não</v>
          </cell>
          <cell r="AZ313" t="str">
            <v>Sim</v>
          </cell>
          <cell r="BA313">
            <v>1</v>
          </cell>
          <cell r="BB313" t="str">
            <v>09.541-150</v>
          </cell>
          <cell r="BC313" t="str">
            <v>RUA PIAUÍ</v>
          </cell>
          <cell r="BD313" t="str">
            <v>990</v>
          </cell>
          <cell r="BE313" t="str">
            <v>AP 61</v>
          </cell>
          <cell r="BF313" t="str">
            <v>SANTA PAULA</v>
          </cell>
          <cell r="BG313" t="str">
            <v>BRASIL</v>
          </cell>
          <cell r="BH313" t="str">
            <v>SP</v>
          </cell>
          <cell r="BI313" t="str">
            <v>SÃO CAETANO DO SUL</v>
          </cell>
          <cell r="BJ313" t="str">
            <v>AEROPORTO DE CONGONHAS</v>
          </cell>
          <cell r="BK313" t="str">
            <v>(11) 98785-4255</v>
          </cell>
          <cell r="BL313" t="str">
            <v>(84) 9606-8446</v>
          </cell>
          <cell r="BM313" t="str">
            <v>104</v>
          </cell>
          <cell r="BN313" t="str">
            <v>CAIXA ECONÔMICA FEDERAL</v>
          </cell>
          <cell r="BO313" t="str">
            <v>CONTA POUPANÇA</v>
          </cell>
          <cell r="BP313" t="str">
            <v>34</v>
          </cell>
          <cell r="BQ313" t="str">
            <v>35278</v>
          </cell>
          <cell r="BR313" t="str">
            <v>Não</v>
          </cell>
          <cell r="BS313">
            <v>0</v>
          </cell>
          <cell r="BT313" t="str">
            <v>Sim</v>
          </cell>
          <cell r="BU313" t="str">
            <v>BRASIL</v>
          </cell>
          <cell r="BV313" t="str">
            <v>POLÍCIA FEDERAL</v>
          </cell>
          <cell r="BW313" t="str">
            <v>FS508208</v>
          </cell>
          <cell r="BX313" t="str">
            <v>09/02/2017</v>
          </cell>
          <cell r="BY313" t="str">
            <v>09/02/2027</v>
          </cell>
        </row>
        <row r="314">
          <cell r="D314" t="str">
            <v>ERIC DE OLIVEIRA TOBERA</v>
          </cell>
          <cell r="E314" t="str">
            <v>ERIC DE OLIVEIRA TOBERA</v>
          </cell>
          <cell r="F314" t="str">
            <v>ATLETA</v>
          </cell>
          <cell r="G314" t="str">
            <v>NATAÇÃO</v>
          </cell>
          <cell r="H314" t="e">
            <v>#N/A</v>
          </cell>
          <cell r="I314">
            <v>43694</v>
          </cell>
          <cell r="J314">
            <v>43695</v>
          </cell>
          <cell r="K314">
            <v>43712</v>
          </cell>
          <cell r="L314">
            <v>43711</v>
          </cell>
          <cell r="M314" t="str">
            <v>Bristol International Airport Hotel</v>
          </cell>
          <cell r="N314" t="str">
            <v>Guarulhos</v>
          </cell>
          <cell r="O314" t="str">
            <v>Aeroporto Internacional de Guarulhos</v>
          </cell>
          <cell r="P314" t="str">
            <v>Guarulhos</v>
          </cell>
          <cell r="Q314" t="str">
            <v>061.014.359-03</v>
          </cell>
          <cell r="R314" t="str">
            <v>10.700.036-4</v>
          </cell>
          <cell r="S314" t="str">
            <v>SSP</v>
          </cell>
          <cell r="T314" t="str">
            <v>PR</v>
          </cell>
          <cell r="U314" t="str">
            <v>01/02/2011</v>
          </cell>
          <cell r="V314" t="str">
            <v>ERIC</v>
          </cell>
          <cell r="W314" t="str">
            <v>DE OLIVEIRA TOBERA</v>
          </cell>
          <cell r="X314" t="str">
            <v>ERIC</v>
          </cell>
          <cell r="Y314" t="str">
            <v>TDO.THAISOLIVEIRA@GMAIL.COM</v>
          </cell>
          <cell r="Z314" t="str">
            <v>16/12/1993</v>
          </cell>
          <cell r="AA314" t="str">
            <v>SOLTEIRO(A)</v>
          </cell>
          <cell r="AB314" t="str">
            <v>BRASIL</v>
          </cell>
          <cell r="AC314" t="str">
            <v>PR</v>
          </cell>
          <cell r="AD314" t="str">
            <v>TELÊMACO BORBA</v>
          </cell>
          <cell r="AE314" t="str">
            <v>MASCULINO</v>
          </cell>
          <cell r="AF314" t="str">
            <v>DAIANE DE OLIVEIRA</v>
          </cell>
          <cell r="AG314" t="str">
            <v>EUGENIUS TOBERA JUNIOR</v>
          </cell>
          <cell r="AH314" t="str">
            <v>PONTIFÍCIA UNIVERSIDADE CATÓLICA DO PARANÁ</v>
          </cell>
          <cell r="AI314" t="str">
            <v xml:space="preserve">PUCPR </v>
          </cell>
          <cell r="AJ314" t="str">
            <v>WALDEMIRO GREMSKI</v>
          </cell>
          <cell r="AK314" t="str">
            <v/>
          </cell>
          <cell r="AL314" t="str">
            <v>RUI.MENSLIN@PUCPR.BR</v>
          </cell>
          <cell r="AM314" t="str">
            <v>COMITÊ PARALÍMPICO BRASILEIRO</v>
          </cell>
          <cell r="AN314" t="str">
            <v>RUI MENSLIN</v>
          </cell>
          <cell r="AO314" t="str">
            <v>67.0</v>
          </cell>
          <cell r="AP314" t="str">
            <v>1.75</v>
          </cell>
          <cell r="AQ314" t="str">
            <v>27854</v>
          </cell>
          <cell r="AR314" t="str">
            <v>ENSINO MÉDIO INCOMPLETO</v>
          </cell>
          <cell r="AS314" t="str">
            <v>125.83497.43-1</v>
          </cell>
          <cell r="AT314" t="str">
            <v>ATLETA</v>
          </cell>
          <cell r="AU314" t="str">
            <v/>
          </cell>
          <cell r="AV314" t="str">
            <v>Não</v>
          </cell>
          <cell r="AW314" t="str">
            <v>Sim</v>
          </cell>
          <cell r="AX314" t="str">
            <v>FISICA</v>
          </cell>
          <cell r="AY314" t="str">
            <v>Não</v>
          </cell>
          <cell r="AZ314" t="str">
            <v>Sim</v>
          </cell>
          <cell r="BA314">
            <v>1</v>
          </cell>
          <cell r="BB314" t="str">
            <v>84.268-160</v>
          </cell>
          <cell r="BC314" t="str">
            <v xml:space="preserve">PADRE JULHO DE SAVEDRA </v>
          </cell>
          <cell r="BD314" t="str">
            <v>292</v>
          </cell>
          <cell r="BE314" t="str">
            <v>SOBRADO 3</v>
          </cell>
          <cell r="BF314" t="str">
            <v>UBERABA</v>
          </cell>
          <cell r="BG314" t="str">
            <v>BRASIL</v>
          </cell>
          <cell r="BH314" t="str">
            <v>PR</v>
          </cell>
          <cell r="BI314" t="str">
            <v>CURITIBA</v>
          </cell>
          <cell r="BJ314" t="str">
            <v>AEROPORTO INTERNACIONAL AFONSO PENA</v>
          </cell>
          <cell r="BK314" t="str">
            <v>(41) 3503-8636</v>
          </cell>
          <cell r="BL314" t="str">
            <v>(41) 9705-9371</v>
          </cell>
          <cell r="BM314" t="str">
            <v>237</v>
          </cell>
          <cell r="BN314" t="str">
            <v>BANCO BRADESCO S.A.</v>
          </cell>
          <cell r="BO314" t="str">
            <v>CONTA CORRENTE</v>
          </cell>
          <cell r="BP314" t="str">
            <v>5755-0</v>
          </cell>
          <cell r="BQ314" t="str">
            <v>0080146-1</v>
          </cell>
          <cell r="BR314" t="str">
            <v>Não</v>
          </cell>
          <cell r="BS314">
            <v>0</v>
          </cell>
          <cell r="BT314" t="str">
            <v>Sim</v>
          </cell>
          <cell r="BU314" t="str">
            <v>BRASIL</v>
          </cell>
          <cell r="BV314" t="str">
            <v>POLÍCIA FEDERAL</v>
          </cell>
          <cell r="BW314" t="str">
            <v>FZ349875</v>
          </cell>
          <cell r="BX314" t="str">
            <v>20/05/2019</v>
          </cell>
          <cell r="BY314" t="str">
            <v>19/05/2029</v>
          </cell>
        </row>
        <row r="315">
          <cell r="D315" t="str">
            <v>ESTHEFANY DE OLIVEIRA RODRIGUES</v>
          </cell>
          <cell r="E315" t="str">
            <v>ESTHEFANY DE OLIVEIRA RODRIGUES</v>
          </cell>
          <cell r="F315" t="str">
            <v>ATLETA</v>
          </cell>
          <cell r="G315" t="str">
            <v>NATAÇÃO</v>
          </cell>
          <cell r="H315" t="e">
            <v>#N/A</v>
          </cell>
          <cell r="I315">
            <v>43696</v>
          </cell>
          <cell r="J315">
            <v>43697</v>
          </cell>
          <cell r="K315">
            <v>43709</v>
          </cell>
          <cell r="L315">
            <v>43708</v>
          </cell>
          <cell r="M315" t="str">
            <v>Bristol International Airport Hotel</v>
          </cell>
          <cell r="N315" t="str">
            <v>Guarulhos</v>
          </cell>
          <cell r="O315" t="str">
            <v>Vila Parapan-Americana de Lima</v>
          </cell>
          <cell r="P315" t="str">
            <v>Lima</v>
          </cell>
          <cell r="Q315" t="str">
            <v>350.384.758-84</v>
          </cell>
          <cell r="R315" t="str">
            <v>50.449.025-4</v>
          </cell>
          <cell r="S315" t="str">
            <v>SSP</v>
          </cell>
          <cell r="T315" t="str">
            <v>SP</v>
          </cell>
          <cell r="U315" t="str">
            <v>11/04/2013</v>
          </cell>
          <cell r="V315" t="str">
            <v>ESTHEFANY</v>
          </cell>
          <cell r="W315" t="str">
            <v>DE OLIVEIRA RODRIGUES</v>
          </cell>
          <cell r="X315" t="str">
            <v>ESTHEFANY RODRIGUES</v>
          </cell>
          <cell r="Y315" t="str">
            <v>ESTHEFANY.RODRIGUES@HOTMAIL.COM</v>
          </cell>
          <cell r="Z315" t="str">
            <v>31/10/1998</v>
          </cell>
          <cell r="AA315" t="str">
            <v>SOLTEIRO(A)</v>
          </cell>
          <cell r="AB315" t="str">
            <v>BRASIL</v>
          </cell>
          <cell r="AC315" t="str">
            <v>SP</v>
          </cell>
          <cell r="AD315" t="str">
            <v>SÃO PAULO</v>
          </cell>
          <cell r="AE315" t="str">
            <v>FEMININO</v>
          </cell>
          <cell r="AF315" t="str">
            <v>EDVIRGENS ALVES DE OLIVEIRA RODRIGUES</v>
          </cell>
          <cell r="AG315" t="str">
            <v>LUIZ RODRIGUES EVANGELISTA</v>
          </cell>
          <cell r="AH315" t="str">
            <v>ASSOCIAÇÃO PARAOLÍMPICA DE INDAIATUBA</v>
          </cell>
          <cell r="AI315" t="str">
            <v>ADI APIN</v>
          </cell>
          <cell r="AJ315" t="str">
            <v>CIBELE GIRARDI</v>
          </cell>
          <cell r="AK315" t="str">
            <v>APIN_SWIM@YAHOO.COM.BR</v>
          </cell>
          <cell r="AL315" t="str">
            <v>APIN_SWIM@YAHOO.COM.BR</v>
          </cell>
          <cell r="AM315" t="str">
            <v>COMITÊ PARALÍMPICO BRASILEIRO</v>
          </cell>
          <cell r="AN315" t="str">
            <v>FELIPE SANTOS SILVA</v>
          </cell>
          <cell r="AO315" t="str">
            <v>0.0</v>
          </cell>
          <cell r="AP315" t="str">
            <v>0.0</v>
          </cell>
          <cell r="AQ315" t="str">
            <v>20288</v>
          </cell>
          <cell r="AR315" t="str">
            <v/>
          </cell>
          <cell r="AS315" t="str">
            <v/>
          </cell>
          <cell r="AT315" t="str">
            <v/>
          </cell>
          <cell r="AU315" t="str">
            <v/>
          </cell>
          <cell r="AV315" t="str">
            <v>Não</v>
          </cell>
          <cell r="AW315" t="str">
            <v>Sim</v>
          </cell>
          <cell r="AX315" t="str">
            <v>FISICA</v>
          </cell>
          <cell r="AY315" t="str">
            <v>Não</v>
          </cell>
          <cell r="AZ315" t="str">
            <v>Não</v>
          </cell>
          <cell r="BA315">
            <v>0</v>
          </cell>
          <cell r="BB315" t="str">
            <v>03.819-150</v>
          </cell>
          <cell r="BC315" t="str">
            <v>AVENIDA CANDIDO DE ABREU</v>
          </cell>
          <cell r="BD315" t="str">
            <v>547</v>
          </cell>
          <cell r="BE315" t="str">
            <v/>
          </cell>
          <cell r="BF315" t="str">
            <v>VILA CISPER</v>
          </cell>
          <cell r="BG315" t="str">
            <v>BRASIL</v>
          </cell>
          <cell r="BH315" t="str">
            <v>SP</v>
          </cell>
          <cell r="BI315" t="str">
            <v>SÃO PAULO</v>
          </cell>
          <cell r="BJ315" t="str">
            <v>AEROPORTO DE GUARULHOS</v>
          </cell>
          <cell r="BK315" t="str">
            <v>(11) 96738-3951</v>
          </cell>
          <cell r="BL315" t="str">
            <v>(11) 2549-8115</v>
          </cell>
          <cell r="BM315" t="str">
            <v>1</v>
          </cell>
          <cell r="BN315" t="str">
            <v>BANCO DO BRASIL S.A.</v>
          </cell>
          <cell r="BO315" t="str">
            <v>CONTA CORRENTE</v>
          </cell>
          <cell r="BP315" t="str">
            <v>35580</v>
          </cell>
          <cell r="BQ315" t="str">
            <v>174343</v>
          </cell>
          <cell r="BR315" t="str">
            <v>Não</v>
          </cell>
          <cell r="BS315">
            <v>0</v>
          </cell>
          <cell r="BT315" t="str">
            <v>Sim</v>
          </cell>
          <cell r="BU315" t="str">
            <v>BRASIL</v>
          </cell>
          <cell r="BV315" t="str">
            <v>POLÍCIA FEDERAL</v>
          </cell>
          <cell r="BW315" t="str">
            <v>FZ308420</v>
          </cell>
          <cell r="BX315" t="str">
            <v>15/05/2019</v>
          </cell>
          <cell r="BY315" t="str">
            <v>14/05/2029</v>
          </cell>
        </row>
        <row r="316">
          <cell r="D316" t="str">
            <v>EVERTON VINICIUS ARAUJO</v>
          </cell>
          <cell r="E316" t="str">
            <v>EVERTON VINICIUS ARAUJO</v>
          </cell>
          <cell r="F316" t="str">
            <v>FISIOTERAPEUTA</v>
          </cell>
          <cell r="G316" t="str">
            <v>NATAÇÃO</v>
          </cell>
          <cell r="H316" t="str">
            <v>EVERTON VINICIUS ARAUJO</v>
          </cell>
          <cell r="I316">
            <v>43696</v>
          </cell>
          <cell r="J316">
            <v>43697</v>
          </cell>
          <cell r="K316">
            <v>43709</v>
          </cell>
          <cell r="L316">
            <v>43708</v>
          </cell>
          <cell r="M316" t="str">
            <v>Bristol International Airport Hotel</v>
          </cell>
          <cell r="N316" t="str">
            <v>Guarulhos</v>
          </cell>
          <cell r="O316" t="str">
            <v>Vila Parapan-Americana de Lima</v>
          </cell>
          <cell r="P316" t="str">
            <v>Lima</v>
          </cell>
          <cell r="Q316" t="str">
            <v>340.633.298-60</v>
          </cell>
          <cell r="R316" t="str">
            <v>43195602-9</v>
          </cell>
          <cell r="S316" t="str">
            <v>SSP</v>
          </cell>
          <cell r="T316" t="str">
            <v>SP</v>
          </cell>
          <cell r="U316" t="str">
            <v>24/10/2001</v>
          </cell>
          <cell r="V316" t="str">
            <v>EVERTON</v>
          </cell>
          <cell r="W316" t="str">
            <v>VINICIUS ARAUJO</v>
          </cell>
          <cell r="X316" t="str">
            <v>EVERTON ARAUJO</v>
          </cell>
          <cell r="Y316" t="str">
            <v>EVERTONARAUJO@YAHOO.COM.BR</v>
          </cell>
          <cell r="Z316" t="str">
            <v>13/02/1986</v>
          </cell>
          <cell r="AA316" t="str">
            <v>SOLTEIRO(A)</v>
          </cell>
          <cell r="AB316" t="str">
            <v>BRASIL</v>
          </cell>
          <cell r="AC316" t="str">
            <v>SP</v>
          </cell>
          <cell r="AD316" t="str">
            <v>SÃO BERNARDO DO CAMPO</v>
          </cell>
          <cell r="AE316" t="str">
            <v>MASCULINO</v>
          </cell>
          <cell r="AF316" t="str">
            <v>MARIA DE LOURDES CERBI COSTA DE OLIVEIRA</v>
          </cell>
          <cell r="AG316" t="str">
            <v>NIVALDO COSTA DE OLIVEIRA ARAUJO</v>
          </cell>
          <cell r="AH316" t="str">
            <v>SEM CLUBE</v>
          </cell>
          <cell r="AI316" t="str">
            <v>SEM CLUBE</v>
          </cell>
          <cell r="AJ316" t="str">
            <v/>
          </cell>
          <cell r="AK316" t="str">
            <v/>
          </cell>
          <cell r="AL316" t="str">
            <v/>
          </cell>
          <cell r="AM316" t="str">
            <v>COMITÊ PARALÍMPICO BRASILEIRO</v>
          </cell>
          <cell r="AN316" t="str">
            <v/>
          </cell>
          <cell r="AO316" t="str">
            <v/>
          </cell>
          <cell r="AP316" t="str">
            <v/>
          </cell>
          <cell r="AQ316" t="str">
            <v/>
          </cell>
          <cell r="AR316" t="str">
            <v>PÓS-GRADUAÇÃO COMPLETA</v>
          </cell>
          <cell r="AS316" t="str">
            <v/>
          </cell>
          <cell r="AT316" t="str">
            <v/>
          </cell>
          <cell r="AU316" t="str">
            <v/>
          </cell>
          <cell r="AV316" t="str">
            <v>Não</v>
          </cell>
          <cell r="AW316" t="str">
            <v>Não</v>
          </cell>
          <cell r="AX316" t="str">
            <v/>
          </cell>
          <cell r="AY316" t="str">
            <v>Não</v>
          </cell>
          <cell r="AZ316" t="str">
            <v>Não</v>
          </cell>
          <cell r="BA316">
            <v>0</v>
          </cell>
          <cell r="BB316" t="str">
            <v>09.810-260</v>
          </cell>
          <cell r="BC316" t="str">
            <v xml:space="preserve">AVENIDA JOÃO FIRMINO </v>
          </cell>
          <cell r="BD316" t="str">
            <v>1229</v>
          </cell>
          <cell r="BE316" t="str">
            <v>AP 111</v>
          </cell>
          <cell r="BF316" t="str">
            <v>SÃO BERNARDO DO CAMPO</v>
          </cell>
          <cell r="BG316" t="str">
            <v>BRASIL</v>
          </cell>
          <cell r="BH316" t="str">
            <v>SP</v>
          </cell>
          <cell r="BI316" t="str">
            <v>SÃO BERNARDO DO CAMPO</v>
          </cell>
          <cell r="BJ316" t="str">
            <v>AEROPORTO DE GUARULHOS</v>
          </cell>
          <cell r="BK316" t="str">
            <v>(11) 98077-8851</v>
          </cell>
          <cell r="BL316" t="str">
            <v/>
          </cell>
          <cell r="BM316" t="str">
            <v>184</v>
          </cell>
          <cell r="BN316" t="str">
            <v>BANCO ITAÚ BBA S.A.</v>
          </cell>
          <cell r="BO316" t="str">
            <v>CONTA CORRENTE</v>
          </cell>
          <cell r="BP316" t="str">
            <v>1690</v>
          </cell>
          <cell r="BQ316" t="str">
            <v>20386-2</v>
          </cell>
          <cell r="BR316" t="str">
            <v>Não</v>
          </cell>
          <cell r="BS316">
            <v>0</v>
          </cell>
          <cell r="BT316" t="str">
            <v>Sim</v>
          </cell>
          <cell r="BU316" t="str">
            <v>BRASIL</v>
          </cell>
          <cell r="BV316" t="str">
            <v>POLÍCIA FEDERAL</v>
          </cell>
          <cell r="BW316" t="str">
            <v>FP769904</v>
          </cell>
          <cell r="BX316" t="str">
            <v>04/05/2016</v>
          </cell>
          <cell r="BY316" t="str">
            <v>04/05/2026</v>
          </cell>
        </row>
        <row r="317">
          <cell r="D317" t="str">
            <v>FABIANO QUIRINO DA SILVA PEREIRA</v>
          </cell>
          <cell r="E317" t="str">
            <v>FABIANO QUIRINO DA SILVA PEREIRA</v>
          </cell>
          <cell r="F317" t="str">
            <v>TREINADOR</v>
          </cell>
          <cell r="G317" t="str">
            <v>NATAÇÃO</v>
          </cell>
          <cell r="H317" t="str">
            <v>FABIANO QUIRINO DA SILVA PEREIRA</v>
          </cell>
          <cell r="I317">
            <v>43696</v>
          </cell>
          <cell r="J317">
            <v>43697</v>
          </cell>
          <cell r="K317">
            <v>43709</v>
          </cell>
          <cell r="L317">
            <v>43708</v>
          </cell>
          <cell r="M317" t="str">
            <v>Bristol International Airport Hotel</v>
          </cell>
          <cell r="N317" t="str">
            <v>Guarulhos</v>
          </cell>
          <cell r="O317" t="str">
            <v>Vila Parapan-Americana de Lima</v>
          </cell>
          <cell r="P317" t="str">
            <v>Lima</v>
          </cell>
          <cell r="Q317" t="str">
            <v>294.638.508-64</v>
          </cell>
          <cell r="R317" t="str">
            <v>28.211.558-4</v>
          </cell>
          <cell r="S317" t="str">
            <v>SSP</v>
          </cell>
          <cell r="T317" t="str">
            <v>SP</v>
          </cell>
          <cell r="U317" t="str">
            <v>21/01/1992</v>
          </cell>
          <cell r="V317" t="str">
            <v>FABIANO</v>
          </cell>
          <cell r="W317" t="str">
            <v>QUIRINO DA SILVA PEREIRA</v>
          </cell>
          <cell r="X317" t="str">
            <v>FABIANO PEREIRA</v>
          </cell>
          <cell r="Y317" t="str">
            <v>FABIANO.PEREIRA@CPB.ORG.BR</v>
          </cell>
          <cell r="Z317" t="str">
            <v>26/04/1980</v>
          </cell>
          <cell r="AA317" t="str">
            <v>SOLTEIRO(A)</v>
          </cell>
          <cell r="AB317" t="str">
            <v>BRASIL</v>
          </cell>
          <cell r="AC317" t="str">
            <v>SP</v>
          </cell>
          <cell r="AD317" t="str">
            <v>NOVO HORIZONTE</v>
          </cell>
          <cell r="AE317" t="str">
            <v>MASCULINO</v>
          </cell>
          <cell r="AF317" t="str">
            <v>JUDITE APARECIDA DA SILVA PEREIRA</v>
          </cell>
          <cell r="AG317" t="str">
            <v>PEDRO QUIRINO PEREIRA</v>
          </cell>
          <cell r="AH317" t="str">
            <v>ASSOCIAÇÃO PARADESPORTIVA DE NOVO HORIZONTE</v>
          </cell>
          <cell r="AI317" t="str">
            <v>APNH</v>
          </cell>
          <cell r="AJ317" t="str">
            <v>FABIANO APARECIDO TOLEDO</v>
          </cell>
          <cell r="AK317" t="str">
            <v>fabenh@yahoo.com.br</v>
          </cell>
          <cell r="AL317" t="str">
            <v>APNH@HOTMAIL.COM</v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/>
          </cell>
          <cell r="AR317" t="str">
            <v/>
          </cell>
          <cell r="AS317" t="str">
            <v/>
          </cell>
          <cell r="AT317" t="str">
            <v/>
          </cell>
          <cell r="AU317" t="str">
            <v/>
          </cell>
          <cell r="AV317" t="str">
            <v>Não</v>
          </cell>
          <cell r="AW317" t="str">
            <v>Não</v>
          </cell>
          <cell r="AX317" t="str">
            <v/>
          </cell>
          <cell r="AY317" t="str">
            <v>Não</v>
          </cell>
          <cell r="AZ317" t="str">
            <v>Não</v>
          </cell>
          <cell r="BA317">
            <v>0</v>
          </cell>
          <cell r="BB317" t="str">
            <v>14.960-000</v>
          </cell>
          <cell r="BC317" t="str">
            <v>RUA ANGELA BLASO SEGRETO</v>
          </cell>
          <cell r="BD317" t="str">
            <v>427</v>
          </cell>
          <cell r="BE317" t="str">
            <v/>
          </cell>
          <cell r="BF317" t="str">
            <v>JARDIM AMÉRICA</v>
          </cell>
          <cell r="BG317" t="str">
            <v>BRASIL</v>
          </cell>
          <cell r="BH317" t="str">
            <v>SP</v>
          </cell>
          <cell r="BI317" t="str">
            <v>NOVO HORIZONTE</v>
          </cell>
          <cell r="BJ317" t="str">
            <v>AEROPORTO DE CONGONHAS</v>
          </cell>
          <cell r="BK317" t="str">
            <v>(17) 99782-0102</v>
          </cell>
          <cell r="BL317" t="str">
            <v/>
          </cell>
          <cell r="BM317" t="str">
            <v>184</v>
          </cell>
          <cell r="BN317" t="str">
            <v>BANCO ITAÚ BBA S.A.</v>
          </cell>
          <cell r="BO317" t="str">
            <v>CONTA CORRENTE</v>
          </cell>
          <cell r="BP317" t="str">
            <v>1539</v>
          </cell>
          <cell r="BQ317" t="str">
            <v>18063-6</v>
          </cell>
          <cell r="BR317" t="str">
            <v>Não</v>
          </cell>
          <cell r="BS317">
            <v>0</v>
          </cell>
          <cell r="BT317" t="str">
            <v>Sim</v>
          </cell>
          <cell r="BU317" t="str">
            <v>BRASIL</v>
          </cell>
          <cell r="BV317" t="str">
            <v>POLÍCIA FEDERAL</v>
          </cell>
          <cell r="BW317" t="str">
            <v>FW277577</v>
          </cell>
          <cell r="BX317" t="str">
            <v>20/06/2018</v>
          </cell>
          <cell r="BY317" t="str">
            <v>19/06/2027</v>
          </cell>
        </row>
        <row r="318">
          <cell r="D318" t="str">
            <v>FELIPE CALTRAN VILA REAL</v>
          </cell>
          <cell r="E318" t="str">
            <v>FELIPE CALTRAN VILA REAL</v>
          </cell>
          <cell r="F318" t="str">
            <v>ATLETA</v>
          </cell>
          <cell r="G318" t="str">
            <v>NATAÇÃO</v>
          </cell>
          <cell r="H318" t="e">
            <v>#N/A</v>
          </cell>
          <cell r="I318">
            <v>43694</v>
          </cell>
          <cell r="J318">
            <v>43695</v>
          </cell>
          <cell r="K318">
            <v>43709</v>
          </cell>
          <cell r="L318">
            <v>43708</v>
          </cell>
          <cell r="M318" t="str">
            <v>Bristol International Airport Hotel</v>
          </cell>
          <cell r="N318" t="str">
            <v>Guarulhos</v>
          </cell>
          <cell r="O318" t="str">
            <v>Vila Parapan-Americana de Lima</v>
          </cell>
          <cell r="P318" t="str">
            <v>Lima</v>
          </cell>
          <cell r="Q318" t="str">
            <v>457.119.028-06</v>
          </cell>
          <cell r="R318" t="str">
            <v>42.746.666-0</v>
          </cell>
          <cell r="S318" t="str">
            <v>SSP</v>
          </cell>
          <cell r="T318" t="str">
            <v>SP</v>
          </cell>
          <cell r="U318" t="str">
            <v>08/12/2015</v>
          </cell>
          <cell r="V318" t="str">
            <v>FELIPE</v>
          </cell>
          <cell r="W318" t="str">
            <v>CALTRAN VILA REAL</v>
          </cell>
          <cell r="X318" t="str">
            <v>FELIPE CALTRAN VILA REAL</v>
          </cell>
          <cell r="Y318" t="str">
            <v>VANIA.CALTRAN@TERRA.COM.BR</v>
          </cell>
          <cell r="Z318" t="str">
            <v>13/02/1997</v>
          </cell>
          <cell r="AA318" t="str">
            <v>SOLTEIRO(A)</v>
          </cell>
          <cell r="AB318" t="str">
            <v>BRASIL</v>
          </cell>
          <cell r="AC318" t="str">
            <v>SP</v>
          </cell>
          <cell r="AD318" t="str">
            <v>SANTA RITA DO PASSA QUATRO</v>
          </cell>
          <cell r="AE318" t="str">
            <v>MASCULINO</v>
          </cell>
          <cell r="AF318" t="str">
            <v>VANIA LÚCIA RODRIGUES CALTRAN VILA REAL</v>
          </cell>
          <cell r="AG318" t="str">
            <v>JOSE ROBERTO VILA REAL</v>
          </cell>
          <cell r="AH318" t="str">
            <v>ASSOCIAÇÃO PARAOLÍMPICA DE INDAIATUBA</v>
          </cell>
          <cell r="AI318" t="str">
            <v>ADI APIN</v>
          </cell>
          <cell r="AJ318" t="str">
            <v>CIBELE GIRARDI</v>
          </cell>
          <cell r="AK318" t="str">
            <v>APIN_SWIM@YAHOO.COM.BR</v>
          </cell>
          <cell r="AL318" t="str">
            <v>APIN_SWIM@YAHOO.COM.BR</v>
          </cell>
          <cell r="AM318" t="str">
            <v>COMITÊ PARALÍMPICO BRASILEIRO</v>
          </cell>
          <cell r="AN318" t="str">
            <v>ANTONIO LUIZ DUARTE CÂNDIDO</v>
          </cell>
          <cell r="AO318" t="str">
            <v>70.0</v>
          </cell>
          <cell r="AP318" t="str">
            <v>1.72</v>
          </cell>
          <cell r="AQ318" t="str">
            <v>27857</v>
          </cell>
          <cell r="AR318" t="str">
            <v/>
          </cell>
          <cell r="AS318" t="str">
            <v/>
          </cell>
          <cell r="AT318" t="str">
            <v/>
          </cell>
          <cell r="AU318" t="str">
            <v/>
          </cell>
          <cell r="AV318" t="str">
            <v>Não</v>
          </cell>
          <cell r="AW318" t="str">
            <v>Sim</v>
          </cell>
          <cell r="AX318" t="str">
            <v>INTELECTUAL</v>
          </cell>
          <cell r="AY318" t="str">
            <v>Não</v>
          </cell>
          <cell r="AZ318" t="str">
            <v>Não</v>
          </cell>
          <cell r="BA318">
            <v>0</v>
          </cell>
          <cell r="BB318" t="str">
            <v>13.339-585</v>
          </cell>
          <cell r="BC318" t="str">
            <v>RUA CEZIRA BORSARI BARNABE</v>
          </cell>
          <cell r="BD318" t="str">
            <v>87</v>
          </cell>
          <cell r="BE318" t="str">
            <v xml:space="preserve">AP 01 </v>
          </cell>
          <cell r="BF318" t="str">
            <v>JARDIM SEVILHA</v>
          </cell>
          <cell r="BG318" t="str">
            <v>BRASIL</v>
          </cell>
          <cell r="BH318" t="str">
            <v>SP</v>
          </cell>
          <cell r="BI318" t="str">
            <v>INDAIATUBA</v>
          </cell>
          <cell r="BJ318" t="str">
            <v>AEROPORTO INTERNACIONAL DE VIRACOPOS/CAMPINAS</v>
          </cell>
          <cell r="BK318" t="str">
            <v>(19) 99407-1858</v>
          </cell>
          <cell r="BL318" t="str">
            <v/>
          </cell>
          <cell r="BM318" t="str">
            <v>104</v>
          </cell>
          <cell r="BN318" t="str">
            <v>CAIXA ECONÔMICA FEDERAL</v>
          </cell>
          <cell r="BO318" t="str">
            <v>CONTA POUPANÇA</v>
          </cell>
          <cell r="BP318" t="str">
            <v>1104</v>
          </cell>
          <cell r="BQ318" t="str">
            <v>82678</v>
          </cell>
          <cell r="BR318" t="str">
            <v>Não</v>
          </cell>
          <cell r="BS318">
            <v>0</v>
          </cell>
          <cell r="BT318" t="str">
            <v>Sim</v>
          </cell>
          <cell r="BU318" t="str">
            <v>BRASIL</v>
          </cell>
          <cell r="BV318" t="str">
            <v>POLÍCIA FEDERAL</v>
          </cell>
          <cell r="BW318" t="str">
            <v>FS944366</v>
          </cell>
          <cell r="BX318" t="str">
            <v>11/04/2017</v>
          </cell>
          <cell r="BY318" t="str">
            <v>10/04/2027</v>
          </cell>
        </row>
        <row r="319">
          <cell r="D319" t="str">
            <v>FELIPE SANTOS SILVA</v>
          </cell>
          <cell r="E319" t="str">
            <v>FELIPE SANTOS SILVA</v>
          </cell>
          <cell r="F319" t="str">
            <v>TREINADOR</v>
          </cell>
          <cell r="G319" t="str">
            <v>NATAÇÃO</v>
          </cell>
          <cell r="H319" t="str">
            <v>FELIPE SANTOS SILVA</v>
          </cell>
          <cell r="I319">
            <v>43696</v>
          </cell>
          <cell r="J319">
            <v>43697</v>
          </cell>
          <cell r="K319">
            <v>43709</v>
          </cell>
          <cell r="L319">
            <v>43708</v>
          </cell>
          <cell r="M319" t="str">
            <v>Bristol International Airport Hotel</v>
          </cell>
          <cell r="N319" t="str">
            <v>Guarulhos</v>
          </cell>
          <cell r="O319" t="str">
            <v>Vila Parapan-Americana de Lima</v>
          </cell>
          <cell r="P319" t="str">
            <v>Lima</v>
          </cell>
          <cell r="Q319" t="str">
            <v>311.457.278-24</v>
          </cell>
          <cell r="R319" t="str">
            <v>33.338.691-7</v>
          </cell>
          <cell r="S319" t="str">
            <v>SSP</v>
          </cell>
          <cell r="T319" t="str">
            <v>SP</v>
          </cell>
          <cell r="U319" t="str">
            <v>22/03/2001</v>
          </cell>
          <cell r="V319" t="str">
            <v>FELIPE</v>
          </cell>
          <cell r="W319" t="str">
            <v>SANTOS SILVA</v>
          </cell>
          <cell r="X319" t="str">
            <v>FELIPE SANTOS SILVA</v>
          </cell>
          <cell r="Y319" t="str">
            <v>FELIPE.SILVA@CPB.ORG.BR</v>
          </cell>
          <cell r="Z319" t="str">
            <v>22/01/1983</v>
          </cell>
          <cell r="AA319" t="str">
            <v>CASADO(A)</v>
          </cell>
          <cell r="AB319" t="str">
            <v>BRASIL</v>
          </cell>
          <cell r="AC319" t="str">
            <v>SP</v>
          </cell>
          <cell r="AD319" t="str">
            <v>SÃO PAULO</v>
          </cell>
          <cell r="AE319" t="str">
            <v>MASCULINO</v>
          </cell>
          <cell r="AF319" t="str">
            <v>DUCILEIA M. DOS SANTOS DA SILVA</v>
          </cell>
          <cell r="AG319" t="str">
            <v>JAIR RODRIGUES DA SILVA</v>
          </cell>
          <cell r="AH319" t="str">
            <v>SEM CLUBE</v>
          </cell>
          <cell r="AI319" t="str">
            <v>SEM CLUBE</v>
          </cell>
          <cell r="AJ319" t="str">
            <v/>
          </cell>
          <cell r="AK319" t="str">
            <v/>
          </cell>
          <cell r="AL319" t="str">
            <v/>
          </cell>
          <cell r="AM319" t="str">
            <v>COMITÊ PARALÍMPICO BRASILEIRO</v>
          </cell>
          <cell r="AN319" t="str">
            <v/>
          </cell>
          <cell r="AO319" t="str">
            <v/>
          </cell>
          <cell r="AP319" t="str">
            <v/>
          </cell>
          <cell r="AQ319" t="str">
            <v/>
          </cell>
          <cell r="AR319" t="str">
            <v/>
          </cell>
          <cell r="AS319" t="str">
            <v/>
          </cell>
          <cell r="AT319" t="str">
            <v/>
          </cell>
          <cell r="AU319" t="str">
            <v/>
          </cell>
          <cell r="AV319" t="str">
            <v>Não</v>
          </cell>
          <cell r="AW319" t="str">
            <v>Não</v>
          </cell>
          <cell r="AX319" t="str">
            <v/>
          </cell>
          <cell r="AY319" t="str">
            <v>Não</v>
          </cell>
          <cell r="AZ319" t="str">
            <v>Não</v>
          </cell>
          <cell r="BA319">
            <v>0</v>
          </cell>
          <cell r="BB319" t="str">
            <v>03.376-000</v>
          </cell>
          <cell r="BC319" t="str">
            <v>RUA HAMILTON PRADO</v>
          </cell>
          <cell r="BD319" t="str">
            <v>480</v>
          </cell>
          <cell r="BE319" t="str">
            <v>AP. 11A</v>
          </cell>
          <cell r="BF319" t="str">
            <v>CHACARA BELENZINHO</v>
          </cell>
          <cell r="BG319" t="str">
            <v>BRASIL</v>
          </cell>
          <cell r="BH319" t="str">
            <v>SP</v>
          </cell>
          <cell r="BI319" t="str">
            <v>SÃO PAULO</v>
          </cell>
          <cell r="BJ319" t="str">
            <v>AEROPORTO DE CONGONHAS</v>
          </cell>
          <cell r="BK319" t="str">
            <v>(11) 3589-2397</v>
          </cell>
          <cell r="BL319" t="str">
            <v>(11) 97135-9019</v>
          </cell>
          <cell r="BM319" t="str">
            <v>237</v>
          </cell>
          <cell r="BN319" t="str">
            <v>BANCO BRADESCO S.A.</v>
          </cell>
          <cell r="BO319" t="str">
            <v>CONTA CORRENTE</v>
          </cell>
          <cell r="BP319" t="str">
            <v>504</v>
          </cell>
          <cell r="BQ319" t="str">
            <v>0127537-2</v>
          </cell>
          <cell r="BR319" t="str">
            <v>Não</v>
          </cell>
          <cell r="BS319">
            <v>0</v>
          </cell>
          <cell r="BT319" t="str">
            <v>Sim</v>
          </cell>
          <cell r="BU319" t="str">
            <v>BRASIL</v>
          </cell>
          <cell r="BV319" t="str">
            <v>POLÍCIA FEDERAL</v>
          </cell>
          <cell r="BW319" t="str">
            <v>FR171704</v>
          </cell>
          <cell r="BX319" t="str">
            <v>13/07/2016</v>
          </cell>
          <cell r="BY319" t="str">
            <v>12/07/2026</v>
          </cell>
        </row>
        <row r="320">
          <cell r="D320" t="str">
            <v>FRANCISCA MARQUES DA SILVA</v>
          </cell>
          <cell r="E320" t="str">
            <v>FRANCISCA MARQUES DA SILVA</v>
          </cell>
          <cell r="F320" t="str">
            <v>ENFERMEIRA</v>
          </cell>
          <cell r="G320" t="str">
            <v>NATAÇÃO</v>
          </cell>
          <cell r="H320" t="e">
            <v>#N/A</v>
          </cell>
          <cell r="I320">
            <v>43696</v>
          </cell>
          <cell r="J320">
            <v>43697</v>
          </cell>
          <cell r="K320">
            <v>43709</v>
          </cell>
          <cell r="L320">
            <v>43708</v>
          </cell>
          <cell r="M320" t="str">
            <v>Bristol International Airport Hotel</v>
          </cell>
          <cell r="N320" t="str">
            <v>Guarulhos</v>
          </cell>
          <cell r="O320" t="str">
            <v>Vila Parapan-Americana de Lima</v>
          </cell>
          <cell r="P320" t="str">
            <v>Lima</v>
          </cell>
          <cell r="Q320" t="str">
            <v>230.071.254-72</v>
          </cell>
          <cell r="R320" t="str">
            <v>476934</v>
          </cell>
          <cell r="S320" t="str">
            <v>SSP</v>
          </cell>
          <cell r="T320" t="str">
            <v>RN</v>
          </cell>
          <cell r="U320" t="str">
            <v>27/06/2013</v>
          </cell>
          <cell r="V320" t="str">
            <v>FRANCISCA</v>
          </cell>
          <cell r="W320" t="str">
            <v>MARQUES DA SILVA</v>
          </cell>
          <cell r="X320" t="str">
            <v>FRANCISCA MARQUES</v>
          </cell>
          <cell r="Y320" t="str">
            <v>FRANCPBRASIL@HOTMAIL.COM</v>
          </cell>
          <cell r="Z320" t="str">
            <v>17/04/1961</v>
          </cell>
          <cell r="AA320" t="str">
            <v>CASADO(A)</v>
          </cell>
          <cell r="AB320" t="str">
            <v>BRASIL</v>
          </cell>
          <cell r="AC320" t="str">
            <v>RN</v>
          </cell>
          <cell r="AD320" t="str">
            <v>SANTA CRUZ</v>
          </cell>
          <cell r="AE320" t="str">
            <v>FEMININO</v>
          </cell>
          <cell r="AF320" t="str">
            <v>MINERVINA TAVEIRA DOS SANTOS</v>
          </cell>
          <cell r="AG320" t="str">
            <v>JOSE MARQUES DA SILVA</v>
          </cell>
          <cell r="AH320" t="str">
            <v>SEM CLUBE</v>
          </cell>
          <cell r="AI320" t="str">
            <v>SEM CLUBE</v>
          </cell>
          <cell r="AJ320" t="str">
            <v/>
          </cell>
          <cell r="AK320" t="str">
            <v/>
          </cell>
          <cell r="AL320" t="str">
            <v/>
          </cell>
          <cell r="AM320" t="str">
            <v>COMITÊ PARALÍMPICO BRASILEIRO</v>
          </cell>
          <cell r="AN320" t="str">
            <v/>
          </cell>
          <cell r="AO320" t="str">
            <v/>
          </cell>
          <cell r="AP320" t="str">
            <v/>
          </cell>
          <cell r="AQ320" t="str">
            <v/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>Não</v>
          </cell>
          <cell r="AW320" t="str">
            <v>Não</v>
          </cell>
          <cell r="AX320" t="str">
            <v/>
          </cell>
          <cell r="AY320" t="str">
            <v>Não</v>
          </cell>
          <cell r="AZ320" t="str">
            <v>Não</v>
          </cell>
          <cell r="BA320">
            <v>0</v>
          </cell>
          <cell r="BB320" t="str">
            <v>59.040-000</v>
          </cell>
          <cell r="BC320" t="str">
            <v>RUA DOUTOR MÁRIO NEGÓCIO</v>
          </cell>
          <cell r="BD320" t="str">
            <v>1978</v>
          </cell>
          <cell r="BE320" t="str">
            <v/>
          </cell>
          <cell r="BF320" t="str">
            <v>ALECRIM</v>
          </cell>
          <cell r="BG320" t="str">
            <v>BRASIL</v>
          </cell>
          <cell r="BH320" t="str">
            <v>RN</v>
          </cell>
          <cell r="BI320" t="str">
            <v>NATAL</v>
          </cell>
          <cell r="BJ320" t="str">
            <v>AEROPORTO INTERNACIONAL DE NATAL / AUGUSTO SEVERO</v>
          </cell>
          <cell r="BK320" t="str">
            <v>(84) 9992-7336</v>
          </cell>
          <cell r="BL320" t="str">
            <v>(81) 3653-2831</v>
          </cell>
          <cell r="BM320" t="str">
            <v>104</v>
          </cell>
          <cell r="BN320" t="str">
            <v>CAIXA ECONÔMICA FEDERAL</v>
          </cell>
          <cell r="BO320" t="str">
            <v>CONTA CORRENTE</v>
          </cell>
          <cell r="BP320" t="str">
            <v>633</v>
          </cell>
          <cell r="BQ320" t="str">
            <v>10817-0</v>
          </cell>
          <cell r="BR320" t="str">
            <v>Não</v>
          </cell>
          <cell r="BS320">
            <v>0</v>
          </cell>
          <cell r="BT320" t="str">
            <v>Sim</v>
          </cell>
          <cell r="BU320" t="str">
            <v>BRASIL</v>
          </cell>
          <cell r="BV320" t="str">
            <v>POLÍCIA FEDERAL</v>
          </cell>
          <cell r="BW320" t="str">
            <v>FR257302</v>
          </cell>
          <cell r="BX320" t="str">
            <v>30/07/2016</v>
          </cell>
          <cell r="BY320" t="str">
            <v>27/07/2026</v>
          </cell>
        </row>
        <row r="321">
          <cell r="D321" t="str">
            <v>GABRIEL CRISTIANO SILVA DE SOUZA</v>
          </cell>
          <cell r="E321" t="str">
            <v>GABRIEL CRISTIANO SILVA DE SOUZA</v>
          </cell>
          <cell r="F321" t="str">
            <v>ATLETA</v>
          </cell>
          <cell r="G321" t="str">
            <v>NATAÇÃO</v>
          </cell>
          <cell r="H321" t="e">
            <v>#N/A</v>
          </cell>
          <cell r="I321">
            <v>43696</v>
          </cell>
          <cell r="J321">
            <v>43697</v>
          </cell>
          <cell r="K321">
            <v>43709</v>
          </cell>
          <cell r="L321">
            <v>43708</v>
          </cell>
          <cell r="M321" t="str">
            <v>Bristol International Airport Hotel</v>
          </cell>
          <cell r="N321" t="str">
            <v>Guarulhos</v>
          </cell>
          <cell r="O321" t="str">
            <v>Vila Parapan-Americana de Lima</v>
          </cell>
          <cell r="P321" t="str">
            <v>Lima</v>
          </cell>
          <cell r="Q321" t="str">
            <v>358.990.598-00</v>
          </cell>
          <cell r="R321" t="str">
            <v>404285223</v>
          </cell>
          <cell r="S321" t="str">
            <v>SSP</v>
          </cell>
          <cell r="T321" t="str">
            <v>SP</v>
          </cell>
          <cell r="U321" t="str">
            <v>12/05/2010</v>
          </cell>
          <cell r="V321" t="str">
            <v>GABRIEL</v>
          </cell>
          <cell r="W321" t="str">
            <v>CRISTIANO SILVA DE SOUZA</v>
          </cell>
          <cell r="X321" t="str">
            <v>GABRIEL CRISTIANO</v>
          </cell>
          <cell r="Y321" t="str">
            <v>BIEL_XV@HOTMAIL.COM</v>
          </cell>
          <cell r="Z321" t="str">
            <v>25/02/1995</v>
          </cell>
          <cell r="AA321" t="str">
            <v>SOLTEIRO(A)</v>
          </cell>
          <cell r="AB321" t="str">
            <v>BRASIL</v>
          </cell>
          <cell r="AC321" t="str">
            <v>SP</v>
          </cell>
          <cell r="AD321" t="str">
            <v>GUARUJÁ</v>
          </cell>
          <cell r="AE321" t="str">
            <v>MASCULINO</v>
          </cell>
          <cell r="AF321" t="str">
            <v>MARIA JOSE SILVA</v>
          </cell>
          <cell r="AG321" t="str">
            <v>ANISIO FERREIRA DE SOUZA</v>
          </cell>
          <cell r="AH321" t="str">
            <v>ASSOCIAÇÃO PARADESPORTIVA DA BAIXADA SANTISTA</v>
          </cell>
          <cell r="AI321" t="str">
            <v>APBS</v>
          </cell>
          <cell r="AJ321" t="str">
            <v>MISAEL PAULO GONÇALVES</v>
          </cell>
          <cell r="AK321" t="str">
            <v>misaelpg@uol.com.br</v>
          </cell>
          <cell r="AL321" t="str">
            <v>contato@apbsantista.org</v>
          </cell>
          <cell r="AM321" t="str">
            <v/>
          </cell>
          <cell r="AN321" t="str">
            <v>LEONARDO TOMASELLO ARAUJO</v>
          </cell>
          <cell r="AO321" t="str">
            <v>72.0</v>
          </cell>
          <cell r="AP321" t="str">
            <v>1.77</v>
          </cell>
          <cell r="AQ321" t="str">
            <v>21395</v>
          </cell>
          <cell r="AR321" t="str">
            <v/>
          </cell>
          <cell r="AS321" t="str">
            <v/>
          </cell>
          <cell r="AT321" t="str">
            <v/>
          </cell>
          <cell r="AU321" t="str">
            <v/>
          </cell>
          <cell r="AV321" t="str">
            <v>Não</v>
          </cell>
          <cell r="AW321" t="str">
            <v>Sim</v>
          </cell>
          <cell r="AX321" t="str">
            <v>FISICA</v>
          </cell>
          <cell r="AY321" t="str">
            <v>Não</v>
          </cell>
          <cell r="AZ321" t="str">
            <v>Não</v>
          </cell>
          <cell r="BA321">
            <v>0</v>
          </cell>
          <cell r="BB321" t="str">
            <v>11.463-140</v>
          </cell>
          <cell r="BC321" t="str">
            <v>RUA 15 DE NOVEMBRO</v>
          </cell>
          <cell r="BD321" t="str">
            <v>65</v>
          </cell>
          <cell r="BE321" t="str">
            <v/>
          </cell>
          <cell r="BF321" t="str">
            <v>PAE-CARA</v>
          </cell>
          <cell r="BG321" t="str">
            <v>BRASIL</v>
          </cell>
          <cell r="BH321" t="str">
            <v>SP</v>
          </cell>
          <cell r="BI321" t="str">
            <v>GUARUJÁ</v>
          </cell>
          <cell r="BJ321" t="str">
            <v>AEROPORTO DE GUARULHOS</v>
          </cell>
          <cell r="BK321" t="str">
            <v>(13) 99735-0234</v>
          </cell>
          <cell r="BL321" t="str">
            <v>(13) 3342-8984</v>
          </cell>
          <cell r="BM321" t="str">
            <v>Não</v>
          </cell>
          <cell r="BN321">
            <v>0</v>
          </cell>
          <cell r="BO321" t="str">
            <v>Sim</v>
          </cell>
          <cell r="BP321" t="str">
            <v>BRASIL</v>
          </cell>
          <cell r="BQ321" t="str">
            <v>POLÍCIA FEDERAL</v>
          </cell>
          <cell r="BR321" t="str">
            <v>FZ308429</v>
          </cell>
          <cell r="BS321" t="str">
            <v>15/05/2019</v>
          </cell>
          <cell r="BT321" t="str">
            <v>14/05/2029</v>
          </cell>
          <cell r="BU321" t="str">
            <v/>
          </cell>
        </row>
        <row r="322">
          <cell r="D322" t="str">
            <v>GABRIEL GERALDO DOS SANTOS ARAUJO</v>
          </cell>
          <cell r="E322" t="str">
            <v>GABRIEL GERALDO DOS SANTOS ARAUJO</v>
          </cell>
          <cell r="F322" t="str">
            <v>ATLETA</v>
          </cell>
          <cell r="G322" t="str">
            <v>NATAÇÃO</v>
          </cell>
          <cell r="H322" t="e">
            <v>#N/A</v>
          </cell>
          <cell r="I322">
            <v>43696</v>
          </cell>
          <cell r="J322">
            <v>43697</v>
          </cell>
          <cell r="K322">
            <v>43712</v>
          </cell>
          <cell r="L322">
            <v>43711</v>
          </cell>
          <cell r="M322" t="str">
            <v>Bristol International Airport Hotel</v>
          </cell>
          <cell r="N322" t="str">
            <v>Guarulhos</v>
          </cell>
          <cell r="O322" t="str">
            <v>Aeroporto Internacional de Guarulhos</v>
          </cell>
          <cell r="P322" t="str">
            <v>Guarulhos</v>
          </cell>
          <cell r="Q322" t="str">
            <v>082.526.926-13</v>
          </cell>
          <cell r="R322" t="str">
            <v>MG-18.045.832</v>
          </cell>
          <cell r="S322" t="str">
            <v>SSP</v>
          </cell>
          <cell r="T322" t="str">
            <v>MG</v>
          </cell>
          <cell r="U322" t="str">
            <v>06/07/2001</v>
          </cell>
          <cell r="V322" t="str">
            <v>GABRIEL GERALDO</v>
          </cell>
          <cell r="W322" t="str">
            <v>DOS SANTOS ARAUJO</v>
          </cell>
          <cell r="X322" t="str">
            <v>GABRIEL GERALDO</v>
          </cell>
          <cell r="Y322" t="str">
            <v>GABRIELGERALDOA2002@GMAIL.COM</v>
          </cell>
          <cell r="Z322" t="str">
            <v>16/03/2002</v>
          </cell>
          <cell r="AA322" t="str">
            <v>SOLTEIRO(A)</v>
          </cell>
          <cell r="AB322" t="str">
            <v>BRASIL</v>
          </cell>
          <cell r="AC322" t="str">
            <v>MG</v>
          </cell>
          <cell r="AD322" t="str">
            <v>SANTA LUZIA</v>
          </cell>
          <cell r="AE322" t="str">
            <v>MASCULINO</v>
          </cell>
          <cell r="AF322" t="str">
            <v>ENEIDA MAGNA DOS SANTOS ARAÚJO</v>
          </cell>
          <cell r="AG322" t="str">
            <v>VANDERLEI BARBOSA DE ARAÚJO</v>
          </cell>
          <cell r="AH322" t="str">
            <v>CLUBE BOM PASTOR</v>
          </cell>
          <cell r="AI322" t="str">
            <v>BOM PASTOR</v>
          </cell>
          <cell r="AJ322" t="str">
            <v>CARLOS AUGUSTO BANDEIRA MORAES</v>
          </cell>
          <cell r="AK322" t="str">
            <v>catgutbandeira@yahoo.com.br</v>
          </cell>
          <cell r="AL322" t="str">
            <v>NATACAO@CLUBEBOMPASTOR.COM.BR</v>
          </cell>
          <cell r="AM322" t="str">
            <v/>
          </cell>
          <cell r="AN322" t="str">
            <v>FÁBIO PEREIRA ANTUNES</v>
          </cell>
          <cell r="AO322" t="str">
            <v>31.1</v>
          </cell>
          <cell r="AP322" t="str">
            <v>1.13</v>
          </cell>
          <cell r="AQ322" t="str">
            <v>41242</v>
          </cell>
          <cell r="AR322" t="str">
            <v>ENSINO MÉDIO INCOMPLETO</v>
          </cell>
          <cell r="AS322" t="str">
            <v/>
          </cell>
          <cell r="AT322" t="str">
            <v/>
          </cell>
          <cell r="AU322" t="str">
            <v/>
          </cell>
          <cell r="AV322" t="str">
            <v>Não</v>
          </cell>
          <cell r="AW322" t="str">
            <v>Sim</v>
          </cell>
          <cell r="AX322" t="str">
            <v>FISICA</v>
          </cell>
          <cell r="AY322" t="str">
            <v>Não</v>
          </cell>
          <cell r="AZ322" t="str">
            <v>Não</v>
          </cell>
          <cell r="BA322">
            <v>0</v>
          </cell>
          <cell r="BB322" t="str">
            <v>39.200-000</v>
          </cell>
          <cell r="BC322" t="str">
            <v>R.: OLINTO CORDEIRO ANDRADE</v>
          </cell>
          <cell r="BD322" t="str">
            <v>188</v>
          </cell>
          <cell r="BE322" t="str">
            <v/>
          </cell>
          <cell r="BF322" t="str">
            <v>CENTRO</v>
          </cell>
          <cell r="BG322" t="str">
            <v>BRASIL</v>
          </cell>
          <cell r="BH322" t="str">
            <v>MG</v>
          </cell>
          <cell r="BI322" t="str">
            <v>CORINTO</v>
          </cell>
          <cell r="BJ322" t="str">
            <v>AEROPORTO DE BELO HORIZONTE-PAMPULHA</v>
          </cell>
          <cell r="BK322" t="str">
            <v>(38) 99938-3083</v>
          </cell>
          <cell r="BL322" t="str">
            <v>(38) 3751-2975</v>
          </cell>
          <cell r="BM322" t="str">
            <v>213</v>
          </cell>
          <cell r="BN322" t="str">
            <v>BANCO ARBI S.A.</v>
          </cell>
          <cell r="BO322" t="str">
            <v>CONTA CORRENTE</v>
          </cell>
          <cell r="BP322" t="str">
            <v>023-1</v>
          </cell>
          <cell r="BQ322" t="str">
            <v>012342</v>
          </cell>
          <cell r="BR322" t="str">
            <v>Não</v>
          </cell>
          <cell r="BS322">
            <v>0</v>
          </cell>
          <cell r="BT322" t="str">
            <v>Sim</v>
          </cell>
          <cell r="BU322" t="str">
            <v>BRASIL</v>
          </cell>
          <cell r="BV322" t="str">
            <v>POLÍCIA FEDERAL</v>
          </cell>
          <cell r="BW322" t="str">
            <v>FZ040079</v>
          </cell>
          <cell r="BX322" t="str">
            <v>15/04/2019</v>
          </cell>
          <cell r="BY322" t="str">
            <v>14/04/2024</v>
          </cell>
        </row>
        <row r="323">
          <cell r="D323" t="str">
            <v>GABRIEL MELONE DE OLIVEIRA</v>
          </cell>
          <cell r="E323" t="str">
            <v>GABRIEL MELONE DE OLIVEIRA</v>
          </cell>
          <cell r="F323" t="str">
            <v>ATLETA</v>
          </cell>
          <cell r="G323" t="str">
            <v>NATAÇÃO</v>
          </cell>
          <cell r="H323" t="e">
            <v>#N/A</v>
          </cell>
          <cell r="I323">
            <v>43694</v>
          </cell>
          <cell r="J323">
            <v>43695</v>
          </cell>
          <cell r="K323">
            <v>43712</v>
          </cell>
          <cell r="L323">
            <v>43711</v>
          </cell>
          <cell r="M323" t="str">
            <v>Bristol International Airport Hotel</v>
          </cell>
          <cell r="N323" t="str">
            <v>Guarulhos</v>
          </cell>
          <cell r="O323" t="str">
            <v>Aeroporto Internacional de Guarulhos</v>
          </cell>
          <cell r="P323" t="str">
            <v>Guarulhos</v>
          </cell>
          <cell r="Q323" t="str">
            <v>490.892.978-55</v>
          </cell>
          <cell r="R323" t="str">
            <v>50939762-1</v>
          </cell>
          <cell r="S323" t="str">
            <v>SSP</v>
          </cell>
          <cell r="T323" t="str">
            <v>SP</v>
          </cell>
          <cell r="U323" t="str">
            <v>05/12/2016</v>
          </cell>
          <cell r="V323" t="str">
            <v>GABRIEL</v>
          </cell>
          <cell r="W323" t="str">
            <v>MELONE DE OLIVEIRA</v>
          </cell>
          <cell r="X323" t="str">
            <v/>
          </cell>
          <cell r="Y323" t="str">
            <v>GABRIELMELONE05@GMAIL.COM</v>
          </cell>
          <cell r="Z323" t="str">
            <v>03/02/1999</v>
          </cell>
          <cell r="AA323" t="str">
            <v>SOLTEIRO(A)</v>
          </cell>
          <cell r="AB323" t="str">
            <v>BRASIL</v>
          </cell>
          <cell r="AC323" t="str">
            <v>SP</v>
          </cell>
          <cell r="AD323" t="str">
            <v>CUBATÃO</v>
          </cell>
          <cell r="AE323" t="str">
            <v>MASCULINO</v>
          </cell>
          <cell r="AF323" t="str">
            <v>SHEILA MELONE DE SANTANA</v>
          </cell>
          <cell r="AG323" t="str">
            <v>FRANCISCO MARQUES DE OLIVEIRA</v>
          </cell>
          <cell r="AH323" t="str">
            <v>PRAIA CLUBE</v>
          </cell>
          <cell r="AI323" t="str">
            <v>PRAIA CLUBE</v>
          </cell>
          <cell r="AJ323" t="str">
            <v>ALDORANDO DIAS DE SOUSA</v>
          </cell>
          <cell r="AK323" t="str">
            <v>diretoria@praiaclube.org.br</v>
          </cell>
          <cell r="AL323" t="str">
            <v>xanxovieira@hotmail.com</v>
          </cell>
          <cell r="AM323" t="str">
            <v/>
          </cell>
          <cell r="AN323" t="str">
            <v>ALEXANDRE SILVA VIEIRA</v>
          </cell>
          <cell r="AO323" t="str">
            <v>55.0</v>
          </cell>
          <cell r="AP323" t="str">
            <v>1.83</v>
          </cell>
          <cell r="AQ323" t="str">
            <v>32590</v>
          </cell>
          <cell r="AR323" t="str">
            <v>ENSINO MÉDIO COMPLETO</v>
          </cell>
          <cell r="AS323" t="str">
            <v/>
          </cell>
          <cell r="AT323" t="str">
            <v/>
          </cell>
          <cell r="AU323" t="str">
            <v/>
          </cell>
          <cell r="AV323" t="str">
            <v>Não</v>
          </cell>
          <cell r="AW323" t="str">
            <v>Sim</v>
          </cell>
          <cell r="AX323" t="str">
            <v>FISICA</v>
          </cell>
          <cell r="AY323" t="str">
            <v>Não</v>
          </cell>
          <cell r="AZ323" t="str">
            <v>Não</v>
          </cell>
          <cell r="BA323">
            <v>0</v>
          </cell>
          <cell r="BB323" t="str">
            <v>11.704-445</v>
          </cell>
          <cell r="BC323" t="str">
            <v>RUA SEBASTIANA FERREIRA SIQUEIRA</v>
          </cell>
          <cell r="BD323" t="str">
            <v>19</v>
          </cell>
          <cell r="BE323" t="str">
            <v>09</v>
          </cell>
          <cell r="BF323" t="str">
            <v>OCIAN</v>
          </cell>
          <cell r="BG323" t="str">
            <v>BRASIL</v>
          </cell>
          <cell r="BH323" t="str">
            <v>SP</v>
          </cell>
          <cell r="BI323" t="str">
            <v>PRAIA GRANDE</v>
          </cell>
          <cell r="BJ323" t="str">
            <v>UBERLANDIA</v>
          </cell>
          <cell r="BK323" t="str">
            <v>(13) 99683-0804</v>
          </cell>
          <cell r="BL323" t="str">
            <v/>
          </cell>
          <cell r="BM323" t="str">
            <v>1</v>
          </cell>
          <cell r="BN323" t="str">
            <v>BANCO DO BRASIL S.A.</v>
          </cell>
          <cell r="BO323" t="str">
            <v>CONTA CORRENTE</v>
          </cell>
          <cell r="BP323" t="str">
            <v>1412-5</v>
          </cell>
          <cell r="BQ323" t="str">
            <v>2017-6</v>
          </cell>
          <cell r="BR323" t="str">
            <v>Não</v>
          </cell>
          <cell r="BS323">
            <v>0</v>
          </cell>
          <cell r="BT323" t="str">
            <v>Sim</v>
          </cell>
          <cell r="BU323" t="str">
            <v>BRASIL</v>
          </cell>
          <cell r="BV323" t="str">
            <v>POLÍCIA FEDERAL</v>
          </cell>
          <cell r="BW323" t="str">
            <v>FY578094</v>
          </cell>
          <cell r="BX323" t="str">
            <v>27/03/2019</v>
          </cell>
          <cell r="BY323" t="str">
            <v>26/03/2029</v>
          </cell>
        </row>
        <row r="324">
          <cell r="D324" t="str">
            <v>GABRIELE MATIAS AVELINO DO BONFIM</v>
          </cell>
          <cell r="E324" t="str">
            <v>GABRIELE MATIAS AVELINO DO BONFIM</v>
          </cell>
          <cell r="F324" t="str">
            <v>STAFF</v>
          </cell>
          <cell r="G324" t="str">
            <v>NATAÇÃO</v>
          </cell>
          <cell r="H324" t="e">
            <v>#N/A</v>
          </cell>
          <cell r="I324">
            <v>43696</v>
          </cell>
          <cell r="J324">
            <v>43697</v>
          </cell>
          <cell r="K324">
            <v>43709</v>
          </cell>
          <cell r="L324">
            <v>43708</v>
          </cell>
          <cell r="M324" t="str">
            <v>Bristol International Airport Hotel</v>
          </cell>
          <cell r="N324" t="str">
            <v>Guarulhos</v>
          </cell>
          <cell r="O324" t="str">
            <v>Vila Parapan-Americana de Lima</v>
          </cell>
          <cell r="P324" t="str">
            <v>Lima</v>
          </cell>
          <cell r="Q324" t="str">
            <v>359.673.568-86</v>
          </cell>
          <cell r="R324" t="str">
            <v>49.746.301-5</v>
          </cell>
          <cell r="S324" t="str">
            <v>SSP</v>
          </cell>
          <cell r="T324" t="str">
            <v>SP</v>
          </cell>
          <cell r="U324" t="str">
            <v>23/04/2010</v>
          </cell>
          <cell r="V324" t="str">
            <v>GABRIELE</v>
          </cell>
          <cell r="W324" t="str">
            <v>MATIAS AVELINO DO BONFIM</v>
          </cell>
          <cell r="X324" t="str">
            <v>GABRIELE BONFIM</v>
          </cell>
          <cell r="Y324" t="str">
            <v>GAB_MABOM@HOTMAIL.COM</v>
          </cell>
          <cell r="Z324" t="str">
            <v>06/12/1994</v>
          </cell>
          <cell r="AA324" t="str">
            <v>SOLTEIRO(A)</v>
          </cell>
          <cell r="AB324" t="str">
            <v>BRASIL</v>
          </cell>
          <cell r="AC324" t="str">
            <v>SP</v>
          </cell>
          <cell r="AD324" t="str">
            <v>ARUJÁ</v>
          </cell>
          <cell r="AE324" t="str">
            <v>FEMININO</v>
          </cell>
          <cell r="AF324" t="str">
            <v>SANDRA MATIAS AVELINO DO BONFIM</v>
          </cell>
          <cell r="AG324" t="str">
            <v>JULIO RODRIGUES DO BONFIM</v>
          </cell>
          <cell r="AH324" t="str">
            <v>CLUBE ESPERIA</v>
          </cell>
          <cell r="AI324" t="str">
            <v>ESPERIA</v>
          </cell>
          <cell r="AJ324" t="str">
            <v>OSMAR MONTEIRO</v>
          </cell>
          <cell r="AK324" t="str">
            <v/>
          </cell>
          <cell r="AL324" t="str">
            <v>ESPORTIVO3@ESPERIA.COM.BR</v>
          </cell>
          <cell r="AM324" t="str">
            <v>COMITÊ PARALÍMPICO BRASILEIRO</v>
          </cell>
          <cell r="AN324" t="str">
            <v/>
          </cell>
          <cell r="AO324" t="str">
            <v>0.0</v>
          </cell>
          <cell r="AP324" t="str">
            <v>0.0</v>
          </cell>
          <cell r="AQ324" t="str">
            <v/>
          </cell>
          <cell r="AR324" t="str">
            <v>PÓS-GRADUAÇÃO INCOMPLETA</v>
          </cell>
          <cell r="AS324" t="str">
            <v/>
          </cell>
          <cell r="AT324" t="str">
            <v/>
          </cell>
          <cell r="AU324" t="str">
            <v/>
          </cell>
          <cell r="AV324" t="str">
            <v>Não</v>
          </cell>
          <cell r="AW324" t="str">
            <v>Não</v>
          </cell>
          <cell r="AX324" t="str">
            <v/>
          </cell>
          <cell r="AY324" t="str">
            <v>Não</v>
          </cell>
          <cell r="AZ324" t="str">
            <v>Não</v>
          </cell>
          <cell r="BA324">
            <v>0</v>
          </cell>
          <cell r="BB324" t="str">
            <v>08.572-720</v>
          </cell>
          <cell r="BC324" t="str">
            <v>RUA JAGUARÃO</v>
          </cell>
          <cell r="BD324" t="str">
            <v>127</v>
          </cell>
          <cell r="BE324" t="str">
            <v/>
          </cell>
          <cell r="BF324" t="str">
            <v>MORRO BRANCO</v>
          </cell>
          <cell r="BG324" t="str">
            <v>BRASIL</v>
          </cell>
          <cell r="BH324" t="str">
            <v>SP</v>
          </cell>
          <cell r="BI324" t="str">
            <v>ITAQUAQUECETUBA</v>
          </cell>
          <cell r="BJ324" t="str">
            <v>AEROPORTO DE GUARULHOS</v>
          </cell>
          <cell r="BK324" t="str">
            <v>(55) 11984-8471</v>
          </cell>
          <cell r="BL324" t="str">
            <v/>
          </cell>
          <cell r="BM324" t="str">
            <v>1</v>
          </cell>
          <cell r="BN324" t="str">
            <v>BANCO DO BRASIL S.A.</v>
          </cell>
          <cell r="BO324" t="str">
            <v>CONTA CORRENTE</v>
          </cell>
          <cell r="BP324" t="str">
            <v>6882-9</v>
          </cell>
          <cell r="BQ324" t="str">
            <v>40.664-3</v>
          </cell>
          <cell r="BR324" t="str">
            <v>Não</v>
          </cell>
          <cell r="BS324">
            <v>0</v>
          </cell>
          <cell r="BT324" t="str">
            <v>Sim</v>
          </cell>
          <cell r="BU324" t="str">
            <v>BRASIL</v>
          </cell>
          <cell r="BV324" t="str">
            <v>POLÍCIA FEDERAL</v>
          </cell>
          <cell r="BW324" t="str">
            <v>FZ449787</v>
          </cell>
          <cell r="BX324" t="str">
            <v>30/05/2019</v>
          </cell>
          <cell r="BY324" t="str">
            <v>29/05/2029</v>
          </cell>
        </row>
        <row r="325">
          <cell r="D325" t="str">
            <v>GUILHERME BATISTA SILVA</v>
          </cell>
          <cell r="E325" t="str">
            <v>GUILHERME BATISTA SILVA</v>
          </cell>
          <cell r="F325" t="str">
            <v>ATLETA</v>
          </cell>
          <cell r="G325" t="str">
            <v>NATAÇÃO</v>
          </cell>
          <cell r="H325" t="e">
            <v>#N/A</v>
          </cell>
          <cell r="I325">
            <v>43696</v>
          </cell>
          <cell r="J325">
            <v>43697</v>
          </cell>
          <cell r="K325">
            <v>43709</v>
          </cell>
          <cell r="L325">
            <v>43708</v>
          </cell>
          <cell r="M325" t="str">
            <v>Bristol International Airport Hotel</v>
          </cell>
          <cell r="N325" t="str">
            <v>Guarulhos</v>
          </cell>
          <cell r="O325" t="str">
            <v>Vila Parapan-Americana de Lima</v>
          </cell>
          <cell r="P325" t="str">
            <v>Lima</v>
          </cell>
          <cell r="Q325" t="str">
            <v>392.083.878-52</v>
          </cell>
          <cell r="R325" t="str">
            <v>45.514.548-9</v>
          </cell>
          <cell r="S325" t="str">
            <v>SSP</v>
          </cell>
          <cell r="T325" t="str">
            <v>SP</v>
          </cell>
          <cell r="U325" t="str">
            <v>12/04/2007</v>
          </cell>
          <cell r="V325" t="str">
            <v>GUILHERME</v>
          </cell>
          <cell r="W325" t="str">
            <v>BATISTA SILVA</v>
          </cell>
          <cell r="X325" t="str">
            <v>GUILHERME SILVA</v>
          </cell>
          <cell r="Y325" t="str">
            <v>GUILHERMEBSILVA1@HOTMAIL.COM</v>
          </cell>
          <cell r="Z325" t="str">
            <v>24/08/1995</v>
          </cell>
          <cell r="AA325" t="str">
            <v>SOLTEIRO(A)</v>
          </cell>
          <cell r="AB325" t="str">
            <v>BRASIL</v>
          </cell>
          <cell r="AC325" t="str">
            <v>SP</v>
          </cell>
          <cell r="AD325" t="str">
            <v>FRANCA</v>
          </cell>
          <cell r="AE325" t="str">
            <v>MASCULINO</v>
          </cell>
          <cell r="AF325" t="str">
            <v>MARIA ELISABETE SOARES SILVA</v>
          </cell>
          <cell r="AG325" t="str">
            <v>VASCO BATISTA SILVA</v>
          </cell>
          <cell r="AH325" t="str">
            <v>PRAIA CLUBE</v>
          </cell>
          <cell r="AI325" t="str">
            <v>PRAIA CLUBE</v>
          </cell>
          <cell r="AJ325" t="str">
            <v>ALDORANDO DIAS DE SOUSA</v>
          </cell>
          <cell r="AK325" t="str">
            <v>diretoria@praiaclube.org.br</v>
          </cell>
          <cell r="AL325" t="str">
            <v>xanxovieira@hotmail.com</v>
          </cell>
          <cell r="AM325" t="str">
            <v>COMITÊ PARALÍMPICO BRASILEIRO</v>
          </cell>
          <cell r="AN325" t="str">
            <v>ALEXANDRE SILVA VIEIRA</v>
          </cell>
          <cell r="AO325" t="str">
            <v>0.0</v>
          </cell>
          <cell r="AP325" t="str">
            <v>0.0</v>
          </cell>
          <cell r="AQ325" t="str">
            <v>18586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>Não</v>
          </cell>
          <cell r="AW325" t="str">
            <v>Sim</v>
          </cell>
          <cell r="AX325" t="str">
            <v>VISUAL</v>
          </cell>
          <cell r="AY325" t="str">
            <v>Não</v>
          </cell>
          <cell r="AZ325" t="str">
            <v>Não</v>
          </cell>
          <cell r="BA325">
            <v>0</v>
          </cell>
          <cell r="BB325" t="str">
            <v>14.406-336</v>
          </cell>
          <cell r="BC325" t="str">
            <v>RUA JOAO ASTUN</v>
          </cell>
          <cell r="BD325" t="str">
            <v>1640</v>
          </cell>
          <cell r="BE325" t="str">
            <v/>
          </cell>
          <cell r="BF325" t="str">
            <v>SANTA HELENA</v>
          </cell>
          <cell r="BG325" t="str">
            <v>BRASIL</v>
          </cell>
          <cell r="BH325" t="str">
            <v>SP</v>
          </cell>
          <cell r="BI325" t="str">
            <v>FRANCA</v>
          </cell>
          <cell r="BJ325" t="str">
            <v>AEROPORTO DE UBERLÂNDIA-TEM. CEL. AVIADOR CÉSAR BOMBONATO</v>
          </cell>
          <cell r="BK325" t="str">
            <v>(16) 99102-9796</v>
          </cell>
          <cell r="BL325" t="str">
            <v>(16) 3720-0378</v>
          </cell>
          <cell r="BM325" t="str">
            <v>184</v>
          </cell>
          <cell r="BN325" t="str">
            <v>BANCO ITAÚ BBA S.A.</v>
          </cell>
          <cell r="BO325" t="str">
            <v>CONTA POUPANÇA</v>
          </cell>
          <cell r="BP325" t="str">
            <v>155</v>
          </cell>
          <cell r="BQ325" t="str">
            <v>828668</v>
          </cell>
          <cell r="BR325" t="str">
            <v>Não</v>
          </cell>
          <cell r="BS325">
            <v>0</v>
          </cell>
          <cell r="BT325" t="str">
            <v>Sim</v>
          </cell>
          <cell r="BU325" t="str">
            <v>BRASIL</v>
          </cell>
          <cell r="BV325" t="str">
            <v>POLÍCIA FEDERAL</v>
          </cell>
          <cell r="BW325" t="str">
            <v>FX857250</v>
          </cell>
          <cell r="BX325" t="str">
            <v>09/01/2019</v>
          </cell>
          <cell r="BY325" t="str">
            <v>08/01/2029</v>
          </cell>
        </row>
        <row r="326">
          <cell r="D326" t="str">
            <v>HENRIQUE OLIVEIRA</v>
          </cell>
          <cell r="E326" t="str">
            <v>HENRIQUE OLIVEIRA</v>
          </cell>
          <cell r="F326" t="str">
            <v>PREPARADOR FÍSICO</v>
          </cell>
          <cell r="G326" t="str">
            <v>NATAÇÃO</v>
          </cell>
          <cell r="H326" t="str">
            <v>HENRIQUE OLIVEIRA</v>
          </cell>
          <cell r="I326">
            <v>43696</v>
          </cell>
          <cell r="J326">
            <v>43697</v>
          </cell>
          <cell r="K326">
            <v>43709</v>
          </cell>
          <cell r="L326">
            <v>43708</v>
          </cell>
          <cell r="M326" t="str">
            <v>Bristol International Airport Hotel</v>
          </cell>
          <cell r="N326" t="str">
            <v>Guarulhos</v>
          </cell>
          <cell r="O326" t="str">
            <v>Vila Parapan-Americana de Lima</v>
          </cell>
          <cell r="P326" t="str">
            <v>Lima</v>
          </cell>
          <cell r="Q326" t="str">
            <v>276.931.148-40</v>
          </cell>
          <cell r="R326" t="str">
            <v>26.464.225-9</v>
          </cell>
          <cell r="S326" t="str">
            <v>SSP</v>
          </cell>
          <cell r="T326" t="str">
            <v>SP</v>
          </cell>
          <cell r="U326" t="str">
            <v>01/01/2001</v>
          </cell>
          <cell r="V326" t="str">
            <v>HENRIQUE</v>
          </cell>
          <cell r="W326" t="str">
            <v>OLIVEIRA</v>
          </cell>
          <cell r="X326" t="str">
            <v/>
          </cell>
          <cell r="Y326" t="str">
            <v>HENRIQUE.OLIVEIRA@CPB.ORG.BR</v>
          </cell>
          <cell r="Z326" t="str">
            <v>19/02/1979</v>
          </cell>
          <cell r="AA326" t="str">
            <v>CASADO(A)</v>
          </cell>
          <cell r="AB326" t="str">
            <v>BRASIL</v>
          </cell>
          <cell r="AC326" t="str">
            <v>SP</v>
          </cell>
          <cell r="AD326" t="str">
            <v>SANTO ANDRÉ</v>
          </cell>
          <cell r="AE326" t="str">
            <v>MASCULINO</v>
          </cell>
          <cell r="AF326" t="str">
            <v>CLAUDETE OLIVEIRA</v>
          </cell>
          <cell r="AG326" t="str">
            <v>ALCIDES OLIVEIRA</v>
          </cell>
          <cell r="AH326" t="str">
            <v>SEM CLUBE</v>
          </cell>
          <cell r="AI326" t="str">
            <v>SEM CLUBE</v>
          </cell>
          <cell r="AJ326" t="str">
            <v/>
          </cell>
          <cell r="AK326" t="str">
            <v/>
          </cell>
          <cell r="AL326" t="str">
            <v/>
          </cell>
          <cell r="AM326" t="str">
            <v>COMITÊ PARALÍMPICO BRASILEIRO</v>
          </cell>
          <cell r="AN326" t="str">
            <v/>
          </cell>
          <cell r="AO326" t="str">
            <v/>
          </cell>
          <cell r="AP326" t="str">
            <v/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>Não</v>
          </cell>
          <cell r="AW326" t="str">
            <v>Não</v>
          </cell>
          <cell r="AX326" t="str">
            <v/>
          </cell>
          <cell r="AY326" t="str">
            <v>Não</v>
          </cell>
          <cell r="AZ326" t="str">
            <v>Não</v>
          </cell>
          <cell r="BA326">
            <v>0</v>
          </cell>
          <cell r="BB326" t="str">
            <v>09.230-510</v>
          </cell>
          <cell r="BC326" t="str">
            <v>RUA VALDIR ASEVEDO</v>
          </cell>
          <cell r="BD326" t="str">
            <v xml:space="preserve"> B6</v>
          </cell>
          <cell r="BE326" t="str">
            <v>AP11</v>
          </cell>
          <cell r="BF326" t="str">
            <v>CAMILOPOLIS</v>
          </cell>
          <cell r="BG326" t="str">
            <v>BRASIL</v>
          </cell>
          <cell r="BH326" t="str">
            <v>SP</v>
          </cell>
          <cell r="BI326" t="str">
            <v>SANTO ANDRÉ</v>
          </cell>
          <cell r="BJ326" t="str">
            <v>AEROPORTO DE GUARULHOS</v>
          </cell>
          <cell r="BK326" t="str">
            <v>(11) 96075-9901</v>
          </cell>
          <cell r="BL326" t="str">
            <v>(11) 2534-0933</v>
          </cell>
          <cell r="BM326" t="str">
            <v>237</v>
          </cell>
          <cell r="BN326" t="str">
            <v>BANCO BRADESCO S.A.</v>
          </cell>
          <cell r="BO326" t="str">
            <v>CONTA CORRENTE</v>
          </cell>
          <cell r="BP326" t="str">
            <v>97</v>
          </cell>
          <cell r="BQ326" t="str">
            <v>0310633-0</v>
          </cell>
          <cell r="BR326" t="str">
            <v>Não</v>
          </cell>
          <cell r="BS326">
            <v>0</v>
          </cell>
          <cell r="BT326" t="str">
            <v>Sim</v>
          </cell>
          <cell r="BU326" t="str">
            <v>BRASIL</v>
          </cell>
          <cell r="BV326" t="str">
            <v>POLÍCIA FEDERAL</v>
          </cell>
          <cell r="BW326" t="str">
            <v>FZ402850</v>
          </cell>
          <cell r="BX326" t="str">
            <v>24/05/2019</v>
          </cell>
          <cell r="BY326" t="str">
            <v>23/05/2029</v>
          </cell>
        </row>
        <row r="327">
          <cell r="D327" t="str">
            <v>ITALO GOMES PEREIRA LIMA</v>
          </cell>
          <cell r="E327" t="str">
            <v>ITALO GOMES PEREIRA LIMA</v>
          </cell>
          <cell r="F327" t="str">
            <v>ATLETA</v>
          </cell>
          <cell r="G327" t="str">
            <v>NATAÇÃO</v>
          </cell>
          <cell r="H327" t="e">
            <v>#N/A</v>
          </cell>
          <cell r="I327">
            <v>43696</v>
          </cell>
          <cell r="J327">
            <v>43697</v>
          </cell>
          <cell r="K327">
            <v>43709</v>
          </cell>
          <cell r="L327">
            <v>43708</v>
          </cell>
          <cell r="M327" t="str">
            <v>Bristol International Airport Hotel</v>
          </cell>
          <cell r="N327" t="str">
            <v>Guarulhos</v>
          </cell>
          <cell r="O327" t="str">
            <v>Vila Parapan-Americana de Lima</v>
          </cell>
          <cell r="P327" t="str">
            <v>Lima</v>
          </cell>
          <cell r="Q327" t="str">
            <v>030.463.871-48</v>
          </cell>
          <cell r="R327" t="str">
            <v>5881647</v>
          </cell>
          <cell r="S327" t="str">
            <v>SSP</v>
          </cell>
          <cell r="T327" t="str">
            <v>GO</v>
          </cell>
          <cell r="U327" t="str">
            <v>22/06/2011</v>
          </cell>
          <cell r="V327" t="str">
            <v>ITALO</v>
          </cell>
          <cell r="W327" t="str">
            <v>GOMES PEREIRA LIMA</v>
          </cell>
          <cell r="X327" t="str">
            <v>ITALO GOMES</v>
          </cell>
          <cell r="Y327" t="str">
            <v>IGPNPO@HOTMAIL.COM</v>
          </cell>
          <cell r="Z327" t="str">
            <v>12/09/1995</v>
          </cell>
          <cell r="AA327" t="str">
            <v>SOLTEIRO(A)</v>
          </cell>
          <cell r="AB327" t="str">
            <v>BRASIL</v>
          </cell>
          <cell r="AC327" t="str">
            <v>TO</v>
          </cell>
          <cell r="AD327" t="str">
            <v>PORTO NACIONAL</v>
          </cell>
          <cell r="AE327" t="str">
            <v>MASCULINO</v>
          </cell>
          <cell r="AF327" t="str">
            <v>IVONEIDE GOMES PEREIRA</v>
          </cell>
          <cell r="AG327" t="str">
            <v>FRACISCO ERIVELTON JACINTO LIMA</v>
          </cell>
          <cell r="AH327" t="str">
            <v>SOCIEDADE ESPORTIVA RECREATIVA E CULTURAL SANTA MARIA</v>
          </cell>
          <cell r="AI327" t="str">
            <v>SERC</v>
          </cell>
          <cell r="AJ327" t="str">
            <v>DIOGO CACERES DIAS</v>
          </cell>
          <cell r="AK327" t="str">
            <v/>
          </cell>
          <cell r="AL327" t="str">
            <v>TIOMAU-2@HOTMAIL.COM</v>
          </cell>
          <cell r="AM327" t="str">
            <v>COMITÊ PARALÍMPICO BRASILEIRO</v>
          </cell>
          <cell r="AN327" t="str">
            <v>LEONARDO TOMASELLO ARAUJO</v>
          </cell>
          <cell r="AO327" t="str">
            <v>0.0</v>
          </cell>
          <cell r="AP327" t="str">
            <v>0.0</v>
          </cell>
          <cell r="AQ327" t="str">
            <v>14949</v>
          </cell>
          <cell r="AR327" t="str">
            <v/>
          </cell>
          <cell r="AS327" t="str">
            <v/>
          </cell>
          <cell r="AT327" t="str">
            <v/>
          </cell>
          <cell r="AU327" t="str">
            <v/>
          </cell>
          <cell r="AV327" t="str">
            <v>Não</v>
          </cell>
          <cell r="AW327" t="str">
            <v>Sim</v>
          </cell>
          <cell r="AX327" t="str">
            <v>FISICA</v>
          </cell>
          <cell r="AY327" t="str">
            <v>Não</v>
          </cell>
          <cell r="AZ327" t="str">
            <v>Não</v>
          </cell>
          <cell r="BA327">
            <v>0</v>
          </cell>
          <cell r="BB327" t="str">
            <v>09.550-000</v>
          </cell>
          <cell r="BC327" t="str">
            <v>RUA CONSELHEIRO LAFAYETE,</v>
          </cell>
          <cell r="BD327" t="str">
            <v>525</v>
          </cell>
          <cell r="BE327" t="str">
            <v>AP 102 BLOCO A</v>
          </cell>
          <cell r="BF327" t="str">
            <v>BARCELONA</v>
          </cell>
          <cell r="BG327" t="str">
            <v>BRASIL</v>
          </cell>
          <cell r="BH327" t="str">
            <v>SP</v>
          </cell>
          <cell r="BI327" t="str">
            <v>SÃO CAETANO DO SUL</v>
          </cell>
          <cell r="BJ327" t="str">
            <v>AEROPORTO DE CONGONHAS</v>
          </cell>
          <cell r="BK327" t="str">
            <v>(62) 98195-2082</v>
          </cell>
          <cell r="BL327" t="str">
            <v>(62) 98195-2082</v>
          </cell>
          <cell r="BM327" t="str">
            <v>104</v>
          </cell>
          <cell r="BN327" t="str">
            <v>CAIXA ECONÔMICA FEDERAL</v>
          </cell>
          <cell r="BO327" t="str">
            <v>CONTA POUPANÇA</v>
          </cell>
          <cell r="BP327" t="str">
            <v>12</v>
          </cell>
          <cell r="BQ327" t="str">
            <v>290693</v>
          </cell>
          <cell r="BR327" t="str">
            <v>Não</v>
          </cell>
          <cell r="BS327">
            <v>0</v>
          </cell>
          <cell r="BT327" t="str">
            <v>Sim</v>
          </cell>
          <cell r="BU327" t="str">
            <v>BRASIL</v>
          </cell>
          <cell r="BV327" t="str">
            <v>POLÍCIA FEDERAL</v>
          </cell>
          <cell r="BW327" t="str">
            <v>FT467281</v>
          </cell>
          <cell r="BX327" t="str">
            <v>21/06/2017</v>
          </cell>
          <cell r="BY327" t="str">
            <v>20/06/2027</v>
          </cell>
        </row>
        <row r="328">
          <cell r="D328" t="str">
            <v>JOANA MARIA JACIARA DA SILVA NEVES EUZEBIO</v>
          </cell>
          <cell r="E328" t="str">
            <v>JOANA MARIA JACIARA DA SILVA NEVES EUZEBIO</v>
          </cell>
          <cell r="F328" t="str">
            <v>ATLETA</v>
          </cell>
          <cell r="G328" t="str">
            <v>NATAÇÃO</v>
          </cell>
          <cell r="H328" t="e">
            <v>#N/A</v>
          </cell>
          <cell r="I328">
            <v>43696</v>
          </cell>
          <cell r="J328">
            <v>43697</v>
          </cell>
          <cell r="K328">
            <v>43709</v>
          </cell>
          <cell r="L328">
            <v>43708</v>
          </cell>
          <cell r="M328" t="str">
            <v>Bristol International Airport Hotel</v>
          </cell>
          <cell r="N328" t="str">
            <v>Guarulhos</v>
          </cell>
          <cell r="O328" t="str">
            <v>Vila Parapan-Americana de Lima</v>
          </cell>
          <cell r="P328" t="str">
            <v>Lima</v>
          </cell>
          <cell r="Q328" t="str">
            <v>076.482.724-31</v>
          </cell>
          <cell r="R328" t="str">
            <v>002.306.635</v>
          </cell>
          <cell r="S328" t="str">
            <v>ITEP</v>
          </cell>
          <cell r="T328" t="str">
            <v>RN</v>
          </cell>
          <cell r="U328" t="str">
            <v>19/05/2010</v>
          </cell>
          <cell r="V328" t="str">
            <v>JOANA MARIA</v>
          </cell>
          <cell r="W328" t="str">
            <v>JACIARA DA SILVA NEVES EUZEBIO</v>
          </cell>
          <cell r="X328" t="str">
            <v>JOANA MARIA DA SILVA</v>
          </cell>
          <cell r="Y328" t="str">
            <v>JANILLYVITORIA@HOTMAIL.COM</v>
          </cell>
          <cell r="Z328" t="str">
            <v>14/02/1987</v>
          </cell>
          <cell r="AA328" t="str">
            <v>CASADO(A)</v>
          </cell>
          <cell r="AB328" t="str">
            <v>BRASIL</v>
          </cell>
          <cell r="AC328" t="str">
            <v>RN</v>
          </cell>
          <cell r="AD328" t="str">
            <v>NATAL</v>
          </cell>
          <cell r="AE328" t="str">
            <v>FEMININO</v>
          </cell>
          <cell r="AF328" t="str">
            <v>REJANILDA JOTA DA SILVA NEVES</v>
          </cell>
          <cell r="AG328" t="str">
            <v>JURANDIR MOISES DAS NEVES</v>
          </cell>
          <cell r="AH328" t="str">
            <v>CLUB DE REGATAS VASCO DA GAMA</v>
          </cell>
          <cell r="AI328" t="str">
            <v>VASCO</v>
          </cell>
          <cell r="AJ328" t="str">
            <v>ALEXANDRE CAMPELLO DA SILVEIRA</v>
          </cell>
          <cell r="AK328" t="str">
            <v/>
          </cell>
          <cell r="AL328" t="str">
            <v>PRATESLIVIA@HOTMAIL.COM</v>
          </cell>
          <cell r="AM328" t="str">
            <v>COMITÊ PARALÍMPICO BRASILEIRO</v>
          </cell>
          <cell r="AN328" t="str">
            <v>RODRIGO DE ALMEIDA GUILHERME VILAR DE QUEIROZ</v>
          </cell>
          <cell r="AO328" t="str">
            <v>0.0</v>
          </cell>
          <cell r="AP328" t="str">
            <v>0.0</v>
          </cell>
          <cell r="AQ328" t="str">
            <v>5808</v>
          </cell>
          <cell r="AR328" t="str">
            <v/>
          </cell>
          <cell r="AS328" t="str">
            <v/>
          </cell>
          <cell r="AT328" t="str">
            <v/>
          </cell>
          <cell r="AU328" t="str">
            <v/>
          </cell>
          <cell r="AV328" t="str">
            <v>Não</v>
          </cell>
          <cell r="AW328" t="str">
            <v>Sim</v>
          </cell>
          <cell r="AX328" t="str">
            <v>FISICA</v>
          </cell>
          <cell r="AY328" t="str">
            <v>Não</v>
          </cell>
          <cell r="AZ328" t="str">
            <v>Não</v>
          </cell>
          <cell r="BA328">
            <v>0</v>
          </cell>
          <cell r="BB328" t="str">
            <v>59.054-380</v>
          </cell>
          <cell r="BC328" t="str">
            <v>AV. ANTONIO BASILIO</v>
          </cell>
          <cell r="BD328" t="str">
            <v>1357</v>
          </cell>
          <cell r="BE328" t="str">
            <v/>
          </cell>
          <cell r="BF328" t="str">
            <v>DIX SEPT ROSADO</v>
          </cell>
          <cell r="BG328" t="str">
            <v>BRASIL</v>
          </cell>
          <cell r="BH328" t="str">
            <v>RN</v>
          </cell>
          <cell r="BI328" t="str">
            <v>NATAL</v>
          </cell>
          <cell r="BJ328" t="str">
            <v>AEROPORTO INTERNACIONAL GOVERNADOR ALUÍZIO ALVES</v>
          </cell>
          <cell r="BK328" t="str">
            <v>(84) 9816-3810</v>
          </cell>
          <cell r="BL328" t="str">
            <v/>
          </cell>
          <cell r="BM328" t="str">
            <v>104</v>
          </cell>
          <cell r="BN328" t="str">
            <v>CAIXA ECONÔMICA FEDERAL</v>
          </cell>
          <cell r="BO328" t="str">
            <v>CONTA POUPANÇA</v>
          </cell>
          <cell r="BP328" t="str">
            <v>34</v>
          </cell>
          <cell r="BQ328" t="str">
            <v>181282</v>
          </cell>
          <cell r="BR328" t="str">
            <v>Não</v>
          </cell>
          <cell r="BS328">
            <v>0</v>
          </cell>
          <cell r="BT328" t="str">
            <v>Sim</v>
          </cell>
          <cell r="BU328" t="str">
            <v>BRASIL</v>
          </cell>
          <cell r="BV328" t="str">
            <v>POLÍCIA FEDERAL</v>
          </cell>
          <cell r="BW328" t="str">
            <v>FU359820</v>
          </cell>
          <cell r="BX328" t="str">
            <v>23/10/2017</v>
          </cell>
          <cell r="BY328" t="str">
            <v>22/10/2027</v>
          </cell>
        </row>
        <row r="329">
          <cell r="D329" t="str">
            <v>JOAO PEDRO DRUMOND OLIVIA</v>
          </cell>
          <cell r="E329" t="str">
            <v>JOAO PEDRO DRUMOND OLIVIA</v>
          </cell>
          <cell r="F329" t="str">
            <v>ATLETA</v>
          </cell>
          <cell r="G329" t="str">
            <v>NATAÇÃO</v>
          </cell>
          <cell r="H329" t="e">
            <v>#N/A</v>
          </cell>
          <cell r="I329">
            <v>43696</v>
          </cell>
          <cell r="J329">
            <v>43697</v>
          </cell>
          <cell r="K329">
            <v>43712</v>
          </cell>
          <cell r="L329">
            <v>43711</v>
          </cell>
          <cell r="M329" t="str">
            <v>Bristol International Airport Hotel</v>
          </cell>
          <cell r="N329" t="str">
            <v>Guarulhos</v>
          </cell>
          <cell r="O329" t="str">
            <v>Aeroporto Internacional de Guarulhos</v>
          </cell>
          <cell r="P329" t="str">
            <v>Guarulhos</v>
          </cell>
          <cell r="Q329" t="str">
            <v>384.369.888-09</v>
          </cell>
          <cell r="R329" t="str">
            <v>284418829</v>
          </cell>
          <cell r="S329" t="str">
            <v>DETRAN</v>
          </cell>
          <cell r="T329" t="str">
            <v>RJ</v>
          </cell>
          <cell r="U329" t="str">
            <v>09/10/2010</v>
          </cell>
          <cell r="V329" t="str">
            <v>JOAO PEDRO</v>
          </cell>
          <cell r="W329" t="str">
            <v>DRUMOND OLIVIA</v>
          </cell>
          <cell r="X329" t="str">
            <v>JOAO PEDRO</v>
          </cell>
          <cell r="Y329" t="str">
            <v>SORAIADRU@GMAIL.COM.BR</v>
          </cell>
          <cell r="Z329" t="str">
            <v>29/03/2003</v>
          </cell>
          <cell r="AA329" t="str">
            <v>SOLTEIRO(A)</v>
          </cell>
          <cell r="AB329" t="str">
            <v>BRASIL</v>
          </cell>
          <cell r="AC329" t="str">
            <v>SP</v>
          </cell>
          <cell r="AD329" t="str">
            <v>SÃO PAULO</v>
          </cell>
          <cell r="AE329" t="str">
            <v>MASCULINO</v>
          </cell>
          <cell r="AF329" t="str">
            <v>SORAIA STAEL DRUMOND</v>
          </cell>
          <cell r="AG329" t="str">
            <v>NEVITON DA SILVA OLIVIA</v>
          </cell>
          <cell r="AH329" t="str">
            <v>ASSOCIAÇÃO PARA INTEGRAÇÃO ESPORTIVA DO DEFICIENTE FÍSICO</v>
          </cell>
          <cell r="AI329" t="str">
            <v>CIEDEF</v>
          </cell>
          <cell r="AJ329" t="str">
            <v>MARCELO CAMARGO</v>
          </cell>
          <cell r="AK329" t="str">
            <v>MC.MARCELOCAMARGO@HOTMAIL.COM</v>
          </cell>
          <cell r="AL329" t="str">
            <v>CIEDEFSP@HOTMAIL.COM</v>
          </cell>
          <cell r="AM329" t="str">
            <v>COMITÊ PARALÍMPICO BRASILEIRO</v>
          </cell>
          <cell r="AN329" t="str">
            <v>ROGERIO KOBEL NOCENTINI</v>
          </cell>
          <cell r="AO329" t="str">
            <v>59.0</v>
          </cell>
          <cell r="AP329" t="str">
            <v>1.63</v>
          </cell>
          <cell r="AQ329" t="str">
            <v>32561</v>
          </cell>
          <cell r="AR329" t="str">
            <v>ENSINO MÉDIO INCOMPLETO</v>
          </cell>
          <cell r="AS329" t="str">
            <v/>
          </cell>
          <cell r="AT329" t="str">
            <v/>
          </cell>
          <cell r="AU329" t="str">
            <v/>
          </cell>
          <cell r="AV329" t="str">
            <v>Não</v>
          </cell>
          <cell r="AW329" t="str">
            <v>Sim</v>
          </cell>
          <cell r="AX329" t="str">
            <v>FISICA</v>
          </cell>
          <cell r="AY329" t="str">
            <v>Não</v>
          </cell>
          <cell r="AZ329" t="str">
            <v>Não</v>
          </cell>
          <cell r="BA329">
            <v>0</v>
          </cell>
          <cell r="BB329" t="str">
            <v>04.614-011</v>
          </cell>
          <cell r="BC329" t="str">
            <v>RUA DEMOSTENES</v>
          </cell>
          <cell r="BD329" t="str">
            <v>366</v>
          </cell>
          <cell r="BE329" t="str">
            <v/>
          </cell>
          <cell r="BF329" t="str">
            <v>CAMPO BELO</v>
          </cell>
          <cell r="BG329" t="str">
            <v>BRASIL</v>
          </cell>
          <cell r="BH329" t="str">
            <v>SP</v>
          </cell>
          <cell r="BI329" t="str">
            <v>SÃO PAULO</v>
          </cell>
          <cell r="BJ329" t="str">
            <v>AEROPORTO DE CONGONHAS</v>
          </cell>
          <cell r="BK329" t="str">
            <v>(11) 99136-2898</v>
          </cell>
          <cell r="BL329" t="str">
            <v/>
          </cell>
          <cell r="BM329" t="str">
            <v>33</v>
          </cell>
          <cell r="BN329" t="str">
            <v>BANCO SANTANDER (BRASIL) S.A.</v>
          </cell>
          <cell r="BO329" t="str">
            <v>CONTA POUPANÇA</v>
          </cell>
          <cell r="BP329" t="str">
            <v>3061</v>
          </cell>
          <cell r="BQ329" t="str">
            <v>60008679-2</v>
          </cell>
          <cell r="BR329" t="str">
            <v>Não</v>
          </cell>
          <cell r="BS329">
            <v>0</v>
          </cell>
          <cell r="BT329" t="str">
            <v>Sim</v>
          </cell>
          <cell r="BU329" t="str">
            <v>BRASIL</v>
          </cell>
          <cell r="BV329" t="str">
            <v>POLÍCIA FEDERAL</v>
          </cell>
          <cell r="BW329" t="str">
            <v>FVO07125</v>
          </cell>
          <cell r="BX329" t="str">
            <v>22/01/2018</v>
          </cell>
          <cell r="BY329" t="str">
            <v>21/01/2023</v>
          </cell>
        </row>
        <row r="330">
          <cell r="D330" t="str">
            <v>JOSÉ LUIZ PERDIGÃO MAIA</v>
          </cell>
          <cell r="E330" t="str">
            <v>JOSÉ LUIZ PERDIGÃO MAIA</v>
          </cell>
          <cell r="F330" t="str">
            <v>ATLETA</v>
          </cell>
          <cell r="G330" t="str">
            <v>NATAÇÃO</v>
          </cell>
          <cell r="H330" t="e">
            <v>#N/A</v>
          </cell>
          <cell r="I330">
            <v>43696</v>
          </cell>
          <cell r="J330">
            <v>43697</v>
          </cell>
          <cell r="K330">
            <v>43712</v>
          </cell>
          <cell r="L330">
            <v>43711</v>
          </cell>
          <cell r="M330" t="str">
            <v>Bristol International Airport Hotel</v>
          </cell>
          <cell r="N330" t="str">
            <v>Guarulhos</v>
          </cell>
          <cell r="O330" t="str">
            <v>Aeroporto Internacional de Guarulhos</v>
          </cell>
          <cell r="P330" t="str">
            <v>Guarulhos</v>
          </cell>
          <cell r="Q330" t="str">
            <v>135.988.187-50</v>
          </cell>
          <cell r="R330" t="str">
            <v>257316596</v>
          </cell>
          <cell r="S330" t="str">
            <v>DETRAN</v>
          </cell>
          <cell r="T330" t="str">
            <v>RJ</v>
          </cell>
          <cell r="U330" t="str">
            <v>24/09/2013</v>
          </cell>
          <cell r="V330" t="str">
            <v>JOSÉ LUIZ</v>
          </cell>
          <cell r="W330" t="str">
            <v>PERDIGÃO MAIA</v>
          </cell>
          <cell r="X330" t="str">
            <v>JOSE LUIZ MAIA</v>
          </cell>
          <cell r="Y330" t="str">
            <v>FLCMAIA@GMAIL.COM</v>
          </cell>
          <cell r="Z330" t="str">
            <v>25/03/1999</v>
          </cell>
          <cell r="AA330" t="str">
            <v>SOLTEIRO(A)</v>
          </cell>
          <cell r="AB330" t="str">
            <v>BRASIL</v>
          </cell>
          <cell r="AC330" t="str">
            <v>RJ</v>
          </cell>
          <cell r="AD330" t="str">
            <v>RIO DE JANEIRO</v>
          </cell>
          <cell r="AE330" t="str">
            <v>MASCULINO</v>
          </cell>
          <cell r="AF330" t="str">
            <v>VALERIA CRISTINA PERDIGAO MAIA</v>
          </cell>
          <cell r="AG330" t="str">
            <v>FLAVIO LUIZ DE CARVALHO MAIA</v>
          </cell>
          <cell r="AH330" t="str">
            <v>CLUB DE REGATAS VASCO DA GAMA</v>
          </cell>
          <cell r="AI330" t="str">
            <v>VASCO</v>
          </cell>
          <cell r="AJ330" t="str">
            <v>ALEXANDRE CAMPELLO DA SILVEIRA</v>
          </cell>
          <cell r="AK330" t="str">
            <v/>
          </cell>
          <cell r="AL330" t="str">
            <v>PRATESLIVIA@HOTMAIL.COM</v>
          </cell>
          <cell r="AM330" t="str">
            <v>COMITÊ PARALÍMPICO BRASILEIRO</v>
          </cell>
          <cell r="AN330" t="str">
            <v>FELIPE SANTOS SILVA</v>
          </cell>
          <cell r="AO330" t="str">
            <v>60.0</v>
          </cell>
          <cell r="AP330" t="str">
            <v>1.8</v>
          </cell>
          <cell r="AQ330" t="str">
            <v>21399</v>
          </cell>
          <cell r="AR330" t="str">
            <v>ENSINO MÉDIO INCOMPLETO</v>
          </cell>
          <cell r="AS330" t="str">
            <v/>
          </cell>
          <cell r="AT330" t="str">
            <v/>
          </cell>
          <cell r="AU330" t="str">
            <v/>
          </cell>
          <cell r="AV330" t="str">
            <v>Não</v>
          </cell>
          <cell r="AW330" t="str">
            <v>Sim</v>
          </cell>
          <cell r="AX330" t="str">
            <v>VISUAL</v>
          </cell>
          <cell r="AY330" t="str">
            <v>Não</v>
          </cell>
          <cell r="AZ330" t="str">
            <v>Não</v>
          </cell>
          <cell r="BA330">
            <v>0</v>
          </cell>
          <cell r="BB330" t="str">
            <v>23.032-670</v>
          </cell>
          <cell r="BC330" t="str">
            <v>RUA VASCO LIMA</v>
          </cell>
          <cell r="BD330" t="str">
            <v>130</v>
          </cell>
          <cell r="BE330" t="str">
            <v>CASA 07</v>
          </cell>
          <cell r="BF330" t="str">
            <v>GUARATIBA</v>
          </cell>
          <cell r="BG330" t="str">
            <v>BRASIL</v>
          </cell>
          <cell r="BH330" t="str">
            <v>RJ</v>
          </cell>
          <cell r="BI330" t="str">
            <v>RIO DE JANEIRO</v>
          </cell>
          <cell r="BJ330" t="str">
            <v>SÃO PAULO</v>
          </cell>
          <cell r="BK330" t="str">
            <v>(21) 99299-2653</v>
          </cell>
          <cell r="BL330" t="str">
            <v>(21) 2402-5245</v>
          </cell>
          <cell r="BM330" t="str">
            <v>104</v>
          </cell>
          <cell r="BN330" t="str">
            <v>CAIXA ECONÔMICA FEDERAL</v>
          </cell>
          <cell r="BO330" t="str">
            <v>CONTA CORRENTE</v>
          </cell>
          <cell r="BP330" t="str">
            <v>203</v>
          </cell>
          <cell r="BQ330" t="str">
            <v>503830</v>
          </cell>
          <cell r="BR330" t="str">
            <v>Não</v>
          </cell>
          <cell r="BS330">
            <v>0</v>
          </cell>
          <cell r="BT330" t="str">
            <v>Sim</v>
          </cell>
          <cell r="BU330" t="str">
            <v>BRASIL</v>
          </cell>
          <cell r="BV330" t="str">
            <v>POLÍCIA FEDERAL</v>
          </cell>
          <cell r="BW330" t="str">
            <v>FX579864</v>
          </cell>
          <cell r="BX330" t="str">
            <v>30/11/2018</v>
          </cell>
          <cell r="BY330" t="str">
            <v>29/11/2028</v>
          </cell>
        </row>
        <row r="331">
          <cell r="D331" t="str">
            <v>LAILA SUZIGAN GARCIA</v>
          </cell>
          <cell r="E331" t="str">
            <v>LAILA SUZIGAN GARCIA</v>
          </cell>
          <cell r="F331" t="str">
            <v>ATLETA</v>
          </cell>
          <cell r="G331" t="str">
            <v>NATAÇÃO</v>
          </cell>
          <cell r="H331" t="e">
            <v>#N/A</v>
          </cell>
          <cell r="I331">
            <v>43696</v>
          </cell>
          <cell r="J331">
            <v>43697</v>
          </cell>
          <cell r="K331">
            <v>43709</v>
          </cell>
          <cell r="L331">
            <v>43708</v>
          </cell>
          <cell r="M331" t="str">
            <v>Bristol International Airport Hotel</v>
          </cell>
          <cell r="N331" t="str">
            <v>Guarulhos</v>
          </cell>
          <cell r="O331" t="str">
            <v>Vila Parapan-Americana de Lima</v>
          </cell>
          <cell r="P331" t="str">
            <v>Lima</v>
          </cell>
          <cell r="Q331" t="str">
            <v>072.027.376-55</v>
          </cell>
          <cell r="R331" t="str">
            <v>MG-17.633.300</v>
          </cell>
          <cell r="S331" t="str">
            <v>PC</v>
          </cell>
          <cell r="T331" t="str">
            <v>MG</v>
          </cell>
          <cell r="U331" t="str">
            <v>05/02/2016</v>
          </cell>
          <cell r="V331" t="str">
            <v>LAILA</v>
          </cell>
          <cell r="W331" t="str">
            <v>SUZIGAN GARCIA</v>
          </cell>
          <cell r="X331" t="str">
            <v>LAILA</v>
          </cell>
          <cell r="Y331" t="str">
            <v>LAILASUZIGAN@HOTMAIL.COM</v>
          </cell>
          <cell r="Z331" t="str">
            <v>02/08/2000</v>
          </cell>
          <cell r="AA331" t="str">
            <v>SOLTEIRO(A)</v>
          </cell>
          <cell r="AB331" t="str">
            <v>BRASIL</v>
          </cell>
          <cell r="AC331" t="str">
            <v>MG</v>
          </cell>
          <cell r="AD331" t="str">
            <v>UBERLÂNDIA</v>
          </cell>
          <cell r="AE331" t="str">
            <v>FEMININO</v>
          </cell>
          <cell r="AF331" t="str">
            <v>ANA CRISTINA DA SILVA</v>
          </cell>
          <cell r="AG331" t="str">
            <v>FRANCIS GARCIA DE OLIVEIRA</v>
          </cell>
          <cell r="AH331" t="str">
            <v>PRAIA CLUBE</v>
          </cell>
          <cell r="AI331" t="str">
            <v>PRAIA CLUBE</v>
          </cell>
          <cell r="AJ331" t="str">
            <v>ALDORANDO DIAS DE SOUSA</v>
          </cell>
          <cell r="AK331" t="str">
            <v>diretoria@praiaclube.org.br</v>
          </cell>
          <cell r="AL331" t="str">
            <v>xanxovieira@hotmail.com</v>
          </cell>
          <cell r="AM331" t="str">
            <v>COMITÊ PARALÍMPICO BRASILEIRO</v>
          </cell>
          <cell r="AN331" t="str">
            <v>ALEXANDRE SILVA VIEIRA</v>
          </cell>
          <cell r="AO331" t="str">
            <v>0.0</v>
          </cell>
          <cell r="AP331" t="str">
            <v>0.0</v>
          </cell>
          <cell r="AQ331" t="str">
            <v>30712</v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>Não</v>
          </cell>
          <cell r="AW331" t="str">
            <v>Sim</v>
          </cell>
          <cell r="AX331" t="str">
            <v>FISICA</v>
          </cell>
          <cell r="AY331" t="str">
            <v>Não</v>
          </cell>
          <cell r="AZ331" t="str">
            <v>Sim</v>
          </cell>
          <cell r="BA331">
            <v>1</v>
          </cell>
          <cell r="BB331" t="str">
            <v>38.400-326</v>
          </cell>
          <cell r="BC331" t="str">
            <v>RUA TOMAZINHO REZENDE</v>
          </cell>
          <cell r="BD331" t="str">
            <v>311</v>
          </cell>
          <cell r="BE331" t="str">
            <v>CASA 3</v>
          </cell>
          <cell r="BF331" t="str">
            <v>DANIEL FONSECA</v>
          </cell>
          <cell r="BG331" t="str">
            <v>BRASIL</v>
          </cell>
          <cell r="BH331" t="str">
            <v>MG</v>
          </cell>
          <cell r="BI331" t="str">
            <v>UBERLÂNDIA</v>
          </cell>
          <cell r="BJ331" t="str">
            <v>AEROPORTO DE UBERLÂNDIA-TEM. CEL. AVIADOR CÉSAR BOMBONATO</v>
          </cell>
          <cell r="BK331" t="str">
            <v>(34) 99182-6414</v>
          </cell>
          <cell r="BL331" t="str">
            <v>(34) 3238-5949</v>
          </cell>
          <cell r="BM331" t="str">
            <v>237</v>
          </cell>
          <cell r="BN331" t="str">
            <v>BANCO BRADESCO S.A.</v>
          </cell>
          <cell r="BO331" t="str">
            <v>CONTA CORRENTE</v>
          </cell>
          <cell r="BP331" t="str">
            <v>1542</v>
          </cell>
          <cell r="BQ331" t="str">
            <v>22222</v>
          </cell>
          <cell r="BR331" t="str">
            <v>Não</v>
          </cell>
          <cell r="BS331">
            <v>0</v>
          </cell>
          <cell r="BT331" t="str">
            <v>Sim</v>
          </cell>
          <cell r="BU331" t="str">
            <v>BRASIL</v>
          </cell>
          <cell r="BV331" t="str">
            <v>POLÍCIA FEDERAL</v>
          </cell>
          <cell r="BW331" t="str">
            <v>FS216895</v>
          </cell>
          <cell r="BX331" t="str">
            <v>30/12/2016</v>
          </cell>
          <cell r="BY331" t="str">
            <v>29/12/2021</v>
          </cell>
        </row>
        <row r="332">
          <cell r="D332" t="str">
            <v>LEONARDO MIGLINAS CUNHA</v>
          </cell>
          <cell r="E332" t="str">
            <v>LEONARDO MIGLINAS CUNHA</v>
          </cell>
          <cell r="F332" t="str">
            <v>TREINADOR</v>
          </cell>
          <cell r="G332" t="str">
            <v>NATAÇÃO</v>
          </cell>
          <cell r="H332" t="e">
            <v>#N/A</v>
          </cell>
          <cell r="I332">
            <v>43696</v>
          </cell>
          <cell r="J332">
            <v>43697</v>
          </cell>
          <cell r="K332">
            <v>43712</v>
          </cell>
          <cell r="L332">
            <v>43711</v>
          </cell>
          <cell r="M332" t="str">
            <v>Bristol International Airport Hotel</v>
          </cell>
          <cell r="N332" t="str">
            <v>Guarulhos</v>
          </cell>
          <cell r="O332" t="str">
            <v>Aeroporto Internacional de Guarulhos</v>
          </cell>
          <cell r="P332" t="str">
            <v>Guarulhos</v>
          </cell>
          <cell r="Q332" t="str">
            <v>074.256.537-88</v>
          </cell>
          <cell r="R332" t="str">
            <v>1341198</v>
          </cell>
          <cell r="S332" t="str">
            <v>SSP</v>
          </cell>
          <cell r="T332" t="str">
            <v>ES</v>
          </cell>
          <cell r="U332" t="str">
            <v>11/01/2007</v>
          </cell>
          <cell r="V332" t="str">
            <v>LEONARDO</v>
          </cell>
          <cell r="W332" t="str">
            <v>MIGLINAS CUNHA</v>
          </cell>
          <cell r="X332" t="str">
            <v>LEONARDO</v>
          </cell>
          <cell r="Y332" t="str">
            <v>LEOMIGLINAS@HOTMAIL.COM</v>
          </cell>
          <cell r="Z332" t="str">
            <v>02/10/1977</v>
          </cell>
          <cell r="AA332" t="str">
            <v>DIVORCIADO(A)</v>
          </cell>
          <cell r="AB332" t="str">
            <v>BRASIL</v>
          </cell>
          <cell r="AC332" t="str">
            <v>RJ</v>
          </cell>
          <cell r="AD332" t="str">
            <v>RIO DE JANEIRO</v>
          </cell>
          <cell r="AE332" t="str">
            <v>MASCULINO</v>
          </cell>
          <cell r="AF332" t="str">
            <v>LENA MIGLINAS CUNHA</v>
          </cell>
          <cell r="AG332" t="str">
            <v>GILBERTO BARCELOS CUNHA</v>
          </cell>
          <cell r="AH332" t="str">
            <v>ASSOCIAÇÃO CAPIXABA PARAOLIMPICA DE DESPORTO</v>
          </cell>
          <cell r="AI332" t="str">
            <v>ACPD CNRAC</v>
          </cell>
          <cell r="AJ332" t="str">
            <v>DENILSON SOUZA PEREIRA</v>
          </cell>
          <cell r="AK332" t="str">
            <v>SPDENILSON@GMAIL.COM</v>
          </cell>
          <cell r="AL332" t="str">
            <v>ACPDESPORTES@GMAIL.COM</v>
          </cell>
          <cell r="AM332" t="str">
            <v/>
          </cell>
          <cell r="AN332" t="str">
            <v/>
          </cell>
          <cell r="AO332" t="str">
            <v/>
          </cell>
          <cell r="AP332" t="str">
            <v/>
          </cell>
          <cell r="AQ332" t="str">
            <v/>
          </cell>
          <cell r="AR332" t="str">
            <v>PÓS-GRADUAÇÃO COMPLETA</v>
          </cell>
          <cell r="AS332" t="str">
            <v/>
          </cell>
          <cell r="AT332" t="str">
            <v>0667-G/ES</v>
          </cell>
          <cell r="AU332" t="str">
            <v/>
          </cell>
          <cell r="AV332" t="str">
            <v>Sim</v>
          </cell>
          <cell r="AW332" t="str">
            <v>Não</v>
          </cell>
          <cell r="AX332" t="str">
            <v/>
          </cell>
          <cell r="AY332" t="str">
            <v>Não</v>
          </cell>
          <cell r="AZ332" t="str">
            <v>Não</v>
          </cell>
          <cell r="BA332">
            <v>0</v>
          </cell>
          <cell r="BB332" t="str">
            <v>29.102-195</v>
          </cell>
          <cell r="BC332" t="str">
            <v>RUA ITABORAI, 158</v>
          </cell>
          <cell r="BD332" t="str">
            <v>158</v>
          </cell>
          <cell r="BE332" t="str">
            <v>ED.ILHAS FIJI APT604</v>
          </cell>
          <cell r="BF332" t="str">
            <v>ARACAS</v>
          </cell>
          <cell r="BG332" t="str">
            <v>BRASIL</v>
          </cell>
          <cell r="BH332" t="str">
            <v>ES</v>
          </cell>
          <cell r="BI332" t="str">
            <v>VILA VELHA</v>
          </cell>
          <cell r="BJ332" t="str">
            <v>AEROPORTO DE VITÓRIA - EURICO DE AGUIAR SALLES</v>
          </cell>
          <cell r="BK332" t="str">
            <v>(27) 98149-0418</v>
          </cell>
          <cell r="BL332" t="str">
            <v/>
          </cell>
          <cell r="BM332" t="str">
            <v>104</v>
          </cell>
          <cell r="BN332" t="str">
            <v>CAIXA ECONÔMICA FEDERAL</v>
          </cell>
          <cell r="BO332" t="str">
            <v>CONTA CORRENTE</v>
          </cell>
          <cell r="BP332" t="str">
            <v>2521</v>
          </cell>
          <cell r="BQ332" t="str">
            <v>0100021379-5</v>
          </cell>
          <cell r="BR332" t="str">
            <v>Sim</v>
          </cell>
          <cell r="BS332">
            <v>1</v>
          </cell>
          <cell r="BT332" t="str">
            <v>Sim</v>
          </cell>
          <cell r="BU332" t="str">
            <v>BRASIL</v>
          </cell>
          <cell r="BV332" t="str">
            <v>POLÍCIA FEDERAL</v>
          </cell>
          <cell r="BW332" t="str">
            <v>FU059013</v>
          </cell>
          <cell r="BX332" t="str">
            <v>11/09/2017</v>
          </cell>
          <cell r="BY332" t="str">
            <v>10/09/2027</v>
          </cell>
        </row>
        <row r="333">
          <cell r="D333" t="str">
            <v>LEONARDO TOMASELLO ARAUJO</v>
          </cell>
          <cell r="E333" t="str">
            <v>LEONARDO TOMASELLO ARAUJO</v>
          </cell>
          <cell r="F333" t="str">
            <v>TREINADOR CHEFE</v>
          </cell>
          <cell r="G333" t="str">
            <v>NATAÇÃO</v>
          </cell>
          <cell r="H333" t="str">
            <v>LEONARDO TOMASELLO ARAUJO</v>
          </cell>
          <cell r="I333">
            <v>43696</v>
          </cell>
          <cell r="J333">
            <v>43697</v>
          </cell>
          <cell r="K333">
            <v>43709</v>
          </cell>
          <cell r="L333">
            <v>43708</v>
          </cell>
          <cell r="M333" t="str">
            <v>Bristol International Airport Hotel</v>
          </cell>
          <cell r="N333" t="str">
            <v>Guarulhos</v>
          </cell>
          <cell r="O333" t="str">
            <v>Vila Parapan-Americana de Lima</v>
          </cell>
          <cell r="P333" t="str">
            <v>Lima</v>
          </cell>
          <cell r="Q333" t="str">
            <v>330.588.028-70</v>
          </cell>
          <cell r="R333" t="str">
            <v>42.886.377-2</v>
          </cell>
          <cell r="S333" t="str">
            <v>SSP</v>
          </cell>
          <cell r="T333" t="str">
            <v>SP</v>
          </cell>
          <cell r="U333" t="str">
            <v>31/10/2013</v>
          </cell>
          <cell r="V333" t="str">
            <v>LEONARDO</v>
          </cell>
          <cell r="W333" t="str">
            <v>TOMASELLO ARAUJO</v>
          </cell>
          <cell r="X333" t="str">
            <v>LEONARDO TOMASELLO</v>
          </cell>
          <cell r="Y333" t="str">
            <v>LEONARDO.TOMASELLO@CPB.ORG.BR</v>
          </cell>
          <cell r="Z333" t="str">
            <v>30/01/1985</v>
          </cell>
          <cell r="AA333" t="str">
            <v>SOLTEIRO(A)</v>
          </cell>
          <cell r="AB333" t="str">
            <v>BRASIL</v>
          </cell>
          <cell r="AC333" t="str">
            <v>SP</v>
          </cell>
          <cell r="AD333" t="str">
            <v>SÃO PAULO</v>
          </cell>
          <cell r="AE333" t="str">
            <v>MASCULINO</v>
          </cell>
          <cell r="AF333" t="str">
            <v>RITA DE CÁSSIA TOMASELLO ARAUJO</v>
          </cell>
          <cell r="AG333" t="str">
            <v>JOSE MAURILIO DE ARAUJO</v>
          </cell>
          <cell r="AH333" t="str">
            <v>SEM CLUBE</v>
          </cell>
          <cell r="AI333" t="str">
            <v>SEM CLUBE</v>
          </cell>
          <cell r="AJ333" t="str">
            <v/>
          </cell>
          <cell r="AK333" t="str">
            <v/>
          </cell>
          <cell r="AL333" t="str">
            <v/>
          </cell>
          <cell r="AM333" t="str">
            <v>COMITÊ PARALÍMPICO BRASILEIRO</v>
          </cell>
          <cell r="AN333" t="str">
            <v/>
          </cell>
          <cell r="AO333" t="str">
            <v/>
          </cell>
          <cell r="AP333" t="str">
            <v/>
          </cell>
          <cell r="AQ333" t="str">
            <v/>
          </cell>
          <cell r="AR333" t="str">
            <v>ENSINO SUPERIOR COMPLETO</v>
          </cell>
          <cell r="AS333" t="str">
            <v/>
          </cell>
          <cell r="AT333" t="str">
            <v/>
          </cell>
          <cell r="AU333" t="str">
            <v/>
          </cell>
          <cell r="AV333" t="str">
            <v>Não</v>
          </cell>
          <cell r="AW333" t="str">
            <v>Não</v>
          </cell>
          <cell r="AX333" t="str">
            <v/>
          </cell>
          <cell r="AY333" t="str">
            <v>Não</v>
          </cell>
          <cell r="AZ333" t="str">
            <v>Não</v>
          </cell>
          <cell r="BA333">
            <v>0</v>
          </cell>
          <cell r="BB333" t="str">
            <v>32.75-000</v>
          </cell>
          <cell r="BC333" t="str">
            <v>RUA SOLIDONIO LEITE</v>
          </cell>
          <cell r="BD333" t="str">
            <v>2718</v>
          </cell>
          <cell r="BE333" t="str">
            <v>BL. 03 AP. 151</v>
          </cell>
          <cell r="BF333" t="str">
            <v xml:space="preserve">VILA EMA </v>
          </cell>
          <cell r="BG333" t="str">
            <v>BRASIL</v>
          </cell>
          <cell r="BH333" t="str">
            <v>SP</v>
          </cell>
          <cell r="BI333" t="str">
            <v>SÃO PAULO</v>
          </cell>
          <cell r="BJ333" t="str">
            <v>AEROPORTO DE GUARULHOS</v>
          </cell>
          <cell r="BK333" t="str">
            <v>(11) 98688-9791</v>
          </cell>
          <cell r="BL333" t="str">
            <v/>
          </cell>
          <cell r="BM333" t="str">
            <v>104</v>
          </cell>
          <cell r="BN333" t="str">
            <v>CAIXA ECONÔMICA FEDERAL</v>
          </cell>
          <cell r="BO333" t="str">
            <v>CONTA CORRENTE</v>
          </cell>
          <cell r="BP333" t="str">
            <v>1603</v>
          </cell>
          <cell r="BQ333" t="str">
            <v>21446-8</v>
          </cell>
          <cell r="BR333" t="str">
            <v>Não</v>
          </cell>
          <cell r="BS333">
            <v>0</v>
          </cell>
          <cell r="BT333" t="str">
            <v>Sim</v>
          </cell>
          <cell r="BU333" t="str">
            <v>BRASIL</v>
          </cell>
          <cell r="BV333" t="str">
            <v>POLÍCIA FEDERAL</v>
          </cell>
          <cell r="BW333" t="str">
            <v>FZ311674</v>
          </cell>
          <cell r="BX333" t="str">
            <v>15/05/2019</v>
          </cell>
          <cell r="BY333" t="str">
            <v>14/05/2029</v>
          </cell>
        </row>
        <row r="334">
          <cell r="D334" t="str">
            <v>LUCAS LAMENTE MOZELA</v>
          </cell>
          <cell r="E334" t="str">
            <v>LUCAS LAMENTE MOZELA</v>
          </cell>
          <cell r="F334" t="str">
            <v>ATLETA</v>
          </cell>
          <cell r="G334" t="str">
            <v>NATAÇÃO</v>
          </cell>
          <cell r="H334" t="e">
            <v>#N/A</v>
          </cell>
          <cell r="I334">
            <v>43694</v>
          </cell>
          <cell r="J334">
            <v>43695</v>
          </cell>
          <cell r="K334">
            <v>43712</v>
          </cell>
          <cell r="L334">
            <v>43711</v>
          </cell>
          <cell r="M334" t="str">
            <v>Bristol International Airport Hotel</v>
          </cell>
          <cell r="N334" t="str">
            <v>Guarulhos</v>
          </cell>
          <cell r="O334" t="str">
            <v>Aeroporto Internacional de Guarulhos</v>
          </cell>
          <cell r="P334" t="str">
            <v>Guarulhos</v>
          </cell>
          <cell r="Q334" t="str">
            <v>332.055.228-77</v>
          </cell>
          <cell r="R334" t="str">
            <v>452977733</v>
          </cell>
          <cell r="S334" t="str">
            <v>SSP</v>
          </cell>
          <cell r="T334" t="str">
            <v>SP</v>
          </cell>
          <cell r="U334" t="str">
            <v>10/01/2012</v>
          </cell>
          <cell r="V334" t="str">
            <v>LUCAS</v>
          </cell>
          <cell r="W334" t="str">
            <v>LAMENTE MOZELA</v>
          </cell>
          <cell r="X334" t="str">
            <v>LUCAS MOZELA</v>
          </cell>
          <cell r="Y334" t="str">
            <v>ELAINELAMENTE@HOTMAIL.COM</v>
          </cell>
          <cell r="Z334" t="str">
            <v>26/11/1997</v>
          </cell>
          <cell r="AA334" t="str">
            <v>SOLTEIRO(A)</v>
          </cell>
          <cell r="AB334" t="str">
            <v>BRASIL</v>
          </cell>
          <cell r="AC334" t="str">
            <v>SP</v>
          </cell>
          <cell r="AD334" t="str">
            <v>SÃO PAULO</v>
          </cell>
          <cell r="AE334" t="str">
            <v>MASCULINO</v>
          </cell>
          <cell r="AF334" t="str">
            <v>ELAINE LAMENTE MOZELA</v>
          </cell>
          <cell r="AG334" t="str">
            <v>GLAUCIO PEDRO DOMINGOS MOZELA</v>
          </cell>
          <cell r="AH334" t="str">
            <v>ASSOCIAÇÃO PARAOLÍMPICA DE INDAIATUBA</v>
          </cell>
          <cell r="AI334" t="str">
            <v>ADI APIN</v>
          </cell>
          <cell r="AJ334" t="str">
            <v>CIBELE GIRARDI</v>
          </cell>
          <cell r="AK334" t="str">
            <v>APIN_SWIM@YAHOO.COM.BR</v>
          </cell>
          <cell r="AL334" t="str">
            <v>APIN_SWIM@YAHOO.COM.BR</v>
          </cell>
          <cell r="AM334" t="str">
            <v>COMITÊ PARALÍMPICO BRASILEIRO</v>
          </cell>
          <cell r="AN334" t="str">
            <v>FELIPE SANTOS SILVA</v>
          </cell>
          <cell r="AO334" t="str">
            <v>64.0</v>
          </cell>
          <cell r="AP334" t="str">
            <v>1.59</v>
          </cell>
          <cell r="AQ334" t="str">
            <v>16985</v>
          </cell>
          <cell r="AR334" t="str">
            <v/>
          </cell>
          <cell r="AS334" t="str">
            <v/>
          </cell>
          <cell r="AT334" t="str">
            <v/>
          </cell>
          <cell r="AU334" t="str">
            <v/>
          </cell>
          <cell r="AV334" t="str">
            <v>Não</v>
          </cell>
          <cell r="AW334" t="str">
            <v>Sim</v>
          </cell>
          <cell r="AX334" t="str">
            <v>FISICA</v>
          </cell>
          <cell r="AY334" t="str">
            <v>Não</v>
          </cell>
          <cell r="AZ334" t="str">
            <v>Não</v>
          </cell>
          <cell r="BA334">
            <v>0</v>
          </cell>
          <cell r="BB334" t="str">
            <v>13.334-020</v>
          </cell>
          <cell r="BC334" t="str">
            <v>RUA DOS ANDRADAS</v>
          </cell>
          <cell r="BD334" t="str">
            <v>718</v>
          </cell>
          <cell r="BE334" t="str">
            <v/>
          </cell>
          <cell r="BF334" t="str">
            <v>CIDADE NOVA 1</v>
          </cell>
          <cell r="BG334" t="str">
            <v>BRASIL</v>
          </cell>
          <cell r="BH334" t="str">
            <v>SP</v>
          </cell>
          <cell r="BI334" t="str">
            <v>INDAIATUBA</v>
          </cell>
          <cell r="BJ334" t="str">
            <v>SÃO PAULO</v>
          </cell>
          <cell r="BK334" t="str">
            <v>(11) 97475-0447</v>
          </cell>
          <cell r="BL334" t="str">
            <v>(11) 4448-5772</v>
          </cell>
          <cell r="BM334" t="str">
            <v>104</v>
          </cell>
          <cell r="BN334" t="str">
            <v>CAIXA ECONÔMICA FEDERAL</v>
          </cell>
          <cell r="BO334" t="str">
            <v>CONTA POUPANÇA</v>
          </cell>
          <cell r="BP334" t="str">
            <v>0546</v>
          </cell>
          <cell r="BQ334" t="str">
            <v>1300003074-1</v>
          </cell>
          <cell r="BR334" t="str">
            <v>Não</v>
          </cell>
          <cell r="BS334">
            <v>0</v>
          </cell>
          <cell r="BT334" t="str">
            <v>Sim</v>
          </cell>
          <cell r="BU334" t="str">
            <v>BRASIL</v>
          </cell>
          <cell r="BV334" t="str">
            <v>POLÍCIA FEDERAL</v>
          </cell>
          <cell r="BW334" t="str">
            <v>FS041632</v>
          </cell>
          <cell r="BX334" t="str">
            <v>01/12/2016</v>
          </cell>
          <cell r="BY334" t="str">
            <v>30/11/2026</v>
          </cell>
        </row>
        <row r="335">
          <cell r="D335" t="str">
            <v>LUCILENE DA SILVA SOUSA</v>
          </cell>
          <cell r="E335" t="str">
            <v>LUCILENE DA SILVA SOUSA</v>
          </cell>
          <cell r="F335" t="str">
            <v>ATLETA</v>
          </cell>
          <cell r="G335" t="str">
            <v>NATAÇÃO</v>
          </cell>
          <cell r="H335" t="e">
            <v>#N/A</v>
          </cell>
          <cell r="I335">
            <v>43694</v>
          </cell>
          <cell r="J335">
            <v>43695</v>
          </cell>
          <cell r="K335">
            <v>43709</v>
          </cell>
          <cell r="L335">
            <v>43708</v>
          </cell>
          <cell r="M335" t="str">
            <v>Bristol International Airport Hotel</v>
          </cell>
          <cell r="N335" t="str">
            <v>Guarulhos</v>
          </cell>
          <cell r="O335" t="str">
            <v>Vila Parapan-Americana de Lima</v>
          </cell>
          <cell r="P335" t="str">
            <v>Lima</v>
          </cell>
          <cell r="Q335" t="str">
            <v>017.652.832-64</v>
          </cell>
          <cell r="R335" t="str">
            <v>644950043</v>
          </cell>
          <cell r="S335" t="str">
            <v>SSP</v>
          </cell>
          <cell r="T335" t="str">
            <v>SP</v>
          </cell>
          <cell r="U335" t="str">
            <v>10/04/2018</v>
          </cell>
          <cell r="V335" t="str">
            <v>LUCILENE</v>
          </cell>
          <cell r="W335" t="str">
            <v>DA SILVA SOUSA</v>
          </cell>
          <cell r="X335" t="str">
            <v>LUCILENE</v>
          </cell>
          <cell r="Y335" t="str">
            <v>PARAZINHA05@GMAIL.COM</v>
          </cell>
          <cell r="Z335" t="str">
            <v>05/04/2000</v>
          </cell>
          <cell r="AA335" t="str">
            <v>SOLTEIRO(A)</v>
          </cell>
          <cell r="AB335" t="str">
            <v>BRASIL</v>
          </cell>
          <cell r="AC335" t="str">
            <v>PA</v>
          </cell>
          <cell r="AD335" t="str">
            <v>SÃO MIGUEL DO GUAMÁ</v>
          </cell>
          <cell r="AE335" t="str">
            <v>FEMININO</v>
          </cell>
          <cell r="AF335" t="str">
            <v>RAIMUNDA FERREIRA DA SILVA</v>
          </cell>
          <cell r="AG335" t="str">
            <v>JOSÉ RIBAMAR BARBOSA DE SOUSA</v>
          </cell>
          <cell r="AH335" t="str">
            <v>ASSOCIAÇÃO PARAOLÍMPICA DE INDAIATUBA</v>
          </cell>
          <cell r="AI335" t="str">
            <v>ADI APIN</v>
          </cell>
          <cell r="AJ335" t="str">
            <v>CIBELE GIRARDI</v>
          </cell>
          <cell r="AK335" t="str">
            <v>APIN_SWIM@YAHOO.COM.BR</v>
          </cell>
          <cell r="AL335" t="str">
            <v>APIN_SWIM@YAHOO.COM.BR</v>
          </cell>
          <cell r="AM335" t="str">
            <v>COMITÊ PARALÍMPICO BRASILEIRO</v>
          </cell>
          <cell r="AN335" t="str">
            <v>ANTONIO LUIZ DUARTE CÂNDIDO</v>
          </cell>
          <cell r="AO335" t="str">
            <v>60.0</v>
          </cell>
          <cell r="AP335" t="str">
            <v>1.6</v>
          </cell>
          <cell r="AQ335" t="str">
            <v>32586</v>
          </cell>
          <cell r="AR335" t="str">
            <v/>
          </cell>
          <cell r="AS335" t="str">
            <v/>
          </cell>
          <cell r="AT335" t="str">
            <v/>
          </cell>
          <cell r="AU335" t="str">
            <v/>
          </cell>
          <cell r="AV335" t="str">
            <v>Não</v>
          </cell>
          <cell r="AW335" t="str">
            <v>Sim</v>
          </cell>
          <cell r="AX335" t="str">
            <v>VISUAL</v>
          </cell>
          <cell r="AY335" t="str">
            <v>Não</v>
          </cell>
          <cell r="AZ335" t="str">
            <v>Não</v>
          </cell>
          <cell r="BA335">
            <v>0</v>
          </cell>
          <cell r="BB335" t="str">
            <v>13.339-585</v>
          </cell>
          <cell r="BC335" t="str">
            <v>RUA CEZIRA BORSARI BARNABÉ</v>
          </cell>
          <cell r="BD335" t="str">
            <v>87</v>
          </cell>
          <cell r="BE335" t="str">
            <v/>
          </cell>
          <cell r="BF335" t="str">
            <v>JARDIM SEVILHA </v>
          </cell>
          <cell r="BG335" t="str">
            <v>BRASIL</v>
          </cell>
          <cell r="BH335" t="str">
            <v>SP</v>
          </cell>
          <cell r="BI335" t="str">
            <v>INDAIATUBA</v>
          </cell>
          <cell r="BJ335" t="str">
            <v>AEROPORTO INTERNACIONAL DE VIRACOPOS</v>
          </cell>
          <cell r="BK335" t="str">
            <v>(19) 98448-0733</v>
          </cell>
          <cell r="BL335" t="str">
            <v/>
          </cell>
          <cell r="BM335" t="str">
            <v>104</v>
          </cell>
          <cell r="BN335" t="str">
            <v>CAIXA ECONÔMICA FEDERAL</v>
          </cell>
          <cell r="BO335" t="str">
            <v>CONTA POUPANÇA</v>
          </cell>
          <cell r="BP335" t="str">
            <v>2132</v>
          </cell>
          <cell r="BQ335" t="str">
            <v>8925-2</v>
          </cell>
          <cell r="BR335" t="str">
            <v>Não</v>
          </cell>
          <cell r="BS335">
            <v>0</v>
          </cell>
          <cell r="BT335" t="str">
            <v>Sim</v>
          </cell>
          <cell r="BU335" t="str">
            <v>BRASIL</v>
          </cell>
          <cell r="BV335" t="str">
            <v>POLÍCIA FEDERAL</v>
          </cell>
          <cell r="BW335" t="str">
            <v>FW204487</v>
          </cell>
          <cell r="BX335" t="str">
            <v>12/06/2018</v>
          </cell>
          <cell r="BY335" t="str">
            <v>11/06/2028</v>
          </cell>
        </row>
        <row r="336">
          <cell r="D336" t="str">
            <v>MAIARA REGINA PEREIRA BARRETO</v>
          </cell>
          <cell r="E336" t="str">
            <v>MAIARA REGINA PEREIRA BARRETO</v>
          </cell>
          <cell r="F336" t="str">
            <v>ATLETA</v>
          </cell>
          <cell r="G336" t="str">
            <v>NATAÇÃO</v>
          </cell>
          <cell r="H336" t="e">
            <v>#N/A</v>
          </cell>
          <cell r="I336">
            <v>43696</v>
          </cell>
          <cell r="J336">
            <v>43697</v>
          </cell>
          <cell r="K336">
            <v>43709</v>
          </cell>
          <cell r="L336">
            <v>43708</v>
          </cell>
          <cell r="M336" t="str">
            <v>Bristol International Airport Hotel</v>
          </cell>
          <cell r="N336" t="str">
            <v>Guarulhos</v>
          </cell>
          <cell r="O336" t="str">
            <v>Vila Parapan-Americana de Lima</v>
          </cell>
          <cell r="P336" t="str">
            <v>Lima</v>
          </cell>
          <cell r="Q336" t="str">
            <v>360.604.038-59</v>
          </cell>
          <cell r="R336" t="str">
            <v>44042385-5</v>
          </cell>
          <cell r="S336" t="str">
            <v>SSP</v>
          </cell>
          <cell r="T336" t="str">
            <v>SP</v>
          </cell>
          <cell r="U336" t="str">
            <v>13/10/2004</v>
          </cell>
          <cell r="V336" t="str">
            <v>MAIARA REGINA</v>
          </cell>
          <cell r="W336" t="str">
            <v>PEREIRA BARRETO</v>
          </cell>
          <cell r="X336" t="str">
            <v>MAIARA REGINA</v>
          </cell>
          <cell r="Y336" t="str">
            <v>MAIARA_BARRETO@HOTMAIL.COM</v>
          </cell>
          <cell r="Z336" t="str">
            <v>06/07/1987</v>
          </cell>
          <cell r="AA336" t="str">
            <v>SOLTEIRO(A)</v>
          </cell>
          <cell r="AB336" t="str">
            <v>BRASIL</v>
          </cell>
          <cell r="AC336" t="str">
            <v>SP</v>
          </cell>
          <cell r="AD336" t="str">
            <v>JACAREÍ</v>
          </cell>
          <cell r="AE336" t="str">
            <v>FEMININO</v>
          </cell>
          <cell r="AF336" t="str">
            <v>PATRICIA REGINA PEREIRA BARRETO</v>
          </cell>
          <cell r="AG336" t="str">
            <v>JOAO ROBERTO GUAGGIO BARRETO</v>
          </cell>
          <cell r="AH336" t="str">
            <v>INSTITUTO MARA GABRILLI</v>
          </cell>
          <cell r="AI336" t="str">
            <v>IMG</v>
          </cell>
          <cell r="AJ336" t="str">
            <v>LUIZ EDUARDO DE REIS MAGALHÃES</v>
          </cell>
          <cell r="AK336" t="str">
            <v>lilian@institutomaragabrilli.org.br</v>
          </cell>
          <cell r="AL336" t="str">
            <v>TIAGO@IMG.ORG.BR</v>
          </cell>
          <cell r="AM336" t="str">
            <v>COMITÊ PARALÍMPICO BRASILEIRO</v>
          </cell>
          <cell r="AN336" t="str">
            <v>FABIANO QUIRINO DA SILVA PEREIRA</v>
          </cell>
          <cell r="AO336" t="str">
            <v>0.0</v>
          </cell>
          <cell r="AP336" t="str">
            <v>0.0</v>
          </cell>
          <cell r="AQ336" t="str">
            <v>30730</v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>Não</v>
          </cell>
          <cell r="AW336" t="str">
            <v>Sim</v>
          </cell>
          <cell r="AX336" t="str">
            <v>FISICA</v>
          </cell>
          <cell r="AY336" t="str">
            <v>Não</v>
          </cell>
          <cell r="AZ336" t="str">
            <v>Sim</v>
          </cell>
          <cell r="BA336">
            <v>0</v>
          </cell>
          <cell r="BB336" t="str">
            <v>04.346-040</v>
          </cell>
          <cell r="BC336" t="str">
            <v>RUA TAQUARUÇU</v>
          </cell>
          <cell r="BD336" t="str">
            <v>485</v>
          </cell>
          <cell r="BE336" t="str">
            <v>APTO 83</v>
          </cell>
          <cell r="BF336" t="str">
            <v>VILA PARQUE JABAQUARA</v>
          </cell>
          <cell r="BG336" t="str">
            <v>BRASIL</v>
          </cell>
          <cell r="BH336" t="str">
            <v>SP</v>
          </cell>
          <cell r="BI336" t="str">
            <v>SÃO PAULO</v>
          </cell>
          <cell r="BJ336" t="str">
            <v>AEROPORTO DE CONGONHAS</v>
          </cell>
          <cell r="BK336" t="str">
            <v>(11) 97593-3402</v>
          </cell>
          <cell r="BL336" t="str">
            <v>(11) 2197-7353</v>
          </cell>
          <cell r="BM336" t="str">
            <v>104</v>
          </cell>
          <cell r="BN336" t="str">
            <v>CAIXA ECONÔMICA FEDERAL</v>
          </cell>
          <cell r="BO336" t="str">
            <v>CONTA POUPANÇA</v>
          </cell>
          <cell r="BP336" t="str">
            <v>0351</v>
          </cell>
          <cell r="BQ336" t="str">
            <v>00061317-8</v>
          </cell>
          <cell r="BR336" t="str">
            <v>Não</v>
          </cell>
          <cell r="BS336">
            <v>0</v>
          </cell>
          <cell r="BT336" t="str">
            <v>Sim</v>
          </cell>
          <cell r="BU336" t="str">
            <v>BRASIL</v>
          </cell>
          <cell r="BV336" t="str">
            <v>POLÍCIA FEDERAL</v>
          </cell>
          <cell r="BW336" t="str">
            <v>FW299099</v>
          </cell>
          <cell r="BX336" t="str">
            <v>21/06/2016</v>
          </cell>
          <cell r="BY336" t="str">
            <v>20/06/2026</v>
          </cell>
        </row>
        <row r="337">
          <cell r="D337" t="str">
            <v>MARIA CAROLINA GOMES SANTIAGO</v>
          </cell>
          <cell r="E337" t="str">
            <v>MARIA CAROLINA GOMES SANTIAGO</v>
          </cell>
          <cell r="F337" t="str">
            <v>ATLETA</v>
          </cell>
          <cell r="G337" t="str">
            <v>NATAÇÃO</v>
          </cell>
          <cell r="H337" t="e">
            <v>#N/A</v>
          </cell>
          <cell r="I337">
            <v>43696</v>
          </cell>
          <cell r="J337">
            <v>43697</v>
          </cell>
          <cell r="K337">
            <v>43709</v>
          </cell>
          <cell r="L337">
            <v>43708</v>
          </cell>
          <cell r="M337" t="str">
            <v>Bristol International Airport Hotel</v>
          </cell>
          <cell r="N337" t="str">
            <v>Guarulhos</v>
          </cell>
          <cell r="O337" t="str">
            <v>Vila Parapan-Americana de Lima</v>
          </cell>
          <cell r="P337" t="str">
            <v>Lima</v>
          </cell>
          <cell r="Q337" t="str">
            <v>057.203.674-46</v>
          </cell>
          <cell r="R337" t="str">
            <v>10.689.301</v>
          </cell>
          <cell r="S337" t="str">
            <v>SDS</v>
          </cell>
          <cell r="T337" t="str">
            <v>PE</v>
          </cell>
          <cell r="U337" t="str">
            <v>13/10/2017</v>
          </cell>
          <cell r="V337" t="str">
            <v>MARIA CAROLINA</v>
          </cell>
          <cell r="W337" t="str">
            <v>GOMES SANTIAGO</v>
          </cell>
          <cell r="X337" t="str">
            <v>CAROLINA</v>
          </cell>
          <cell r="Y337" t="str">
            <v>MCGSANTIAGO@GMAIL.COM</v>
          </cell>
          <cell r="Z337" t="str">
            <v>02/08/1985</v>
          </cell>
          <cell r="AA337" t="str">
            <v>SOLTEIRO(A)</v>
          </cell>
          <cell r="AB337" t="str">
            <v>BRASIL</v>
          </cell>
          <cell r="AC337" t="str">
            <v>PE</v>
          </cell>
          <cell r="AD337" t="str">
            <v>RECIFE</v>
          </cell>
          <cell r="AE337" t="str">
            <v>FEMININO</v>
          </cell>
          <cell r="AF337" t="str">
            <v>VERA LÚCIA GOMES SANTIAGO</v>
          </cell>
          <cell r="AG337" t="str">
            <v>RODOLFO JARBAS LEAL SANTIAGO</v>
          </cell>
          <cell r="AH337" t="str">
            <v>GRÊMIO NÁUTICO UNIÃO</v>
          </cell>
          <cell r="AI337" t="str">
            <v>GNU</v>
          </cell>
          <cell r="AJ337" t="str">
            <v>FRANCISCO MIGUEL SCHMIDT</v>
          </cell>
          <cell r="AK337" t="str">
            <v>diretoria@gnu.com.br</v>
          </cell>
          <cell r="AL337" t="str">
            <v>NATACAO@GNU.COM.BR</v>
          </cell>
          <cell r="AM337" t="str">
            <v/>
          </cell>
          <cell r="AN337" t="str">
            <v>ANA PAULA LONGONI BRANDÃO</v>
          </cell>
          <cell r="AO337" t="str">
            <v>64.0</v>
          </cell>
          <cell r="AP337" t="str">
            <v>1.7</v>
          </cell>
          <cell r="AQ337" t="str">
            <v>41237</v>
          </cell>
          <cell r="AR337" t="str">
            <v>ENSINO SUPERIOR COMPLETO</v>
          </cell>
          <cell r="AS337" t="str">
            <v/>
          </cell>
          <cell r="AT337" t="str">
            <v/>
          </cell>
          <cell r="AU337" t="str">
            <v/>
          </cell>
          <cell r="AV337" t="str">
            <v>Não</v>
          </cell>
          <cell r="AW337" t="str">
            <v>Sim</v>
          </cell>
          <cell r="AX337" t="str">
            <v>VISUAL</v>
          </cell>
          <cell r="AY337" t="str">
            <v>Não</v>
          </cell>
          <cell r="AZ337" t="str">
            <v>Não</v>
          </cell>
          <cell r="BA337">
            <v>0</v>
          </cell>
          <cell r="BB337" t="str">
            <v>50.100-120</v>
          </cell>
          <cell r="BC337" t="str">
            <v>RUA DOUTOR OTÁVIO COUTINHO</v>
          </cell>
          <cell r="BD337" t="str">
            <v>36</v>
          </cell>
          <cell r="BE337" t="str">
            <v/>
          </cell>
          <cell r="BF337" t="str">
            <v>SANTO AMARO</v>
          </cell>
          <cell r="BG337" t="str">
            <v>BRASIL</v>
          </cell>
          <cell r="BH337" t="str">
            <v>PE</v>
          </cell>
          <cell r="BI337" t="str">
            <v>RECIFE</v>
          </cell>
          <cell r="BJ337" t="str">
            <v>AEROPORTO INTERNACIONAL DE RECIFE</v>
          </cell>
          <cell r="BK337" t="str">
            <v>(81) 9529-4326</v>
          </cell>
          <cell r="BL337" t="str">
            <v/>
          </cell>
          <cell r="BM337" t="str">
            <v>104</v>
          </cell>
          <cell r="BN337" t="str">
            <v>CAIXA ECONÔMICA FEDERAL</v>
          </cell>
          <cell r="BO337" t="str">
            <v>CONTA POUPANÇA</v>
          </cell>
          <cell r="BP337" t="str">
            <v>1583</v>
          </cell>
          <cell r="BQ337" t="str">
            <v>51239-2</v>
          </cell>
          <cell r="BR337" t="str">
            <v>Não</v>
          </cell>
          <cell r="BS337">
            <v>0</v>
          </cell>
          <cell r="BT337" t="str">
            <v>Sim</v>
          </cell>
          <cell r="BU337" t="str">
            <v>BRASIL</v>
          </cell>
          <cell r="BV337" t="str">
            <v>POLÍCIA FEDERAL</v>
          </cell>
          <cell r="BW337" t="str">
            <v>FX840503</v>
          </cell>
          <cell r="BX337" t="str">
            <v>08/01/2019</v>
          </cell>
          <cell r="BY337" t="str">
            <v>07/01/2029</v>
          </cell>
        </row>
        <row r="338">
          <cell r="D338" t="str">
            <v>MARIA DAYANNE DA SILVA</v>
          </cell>
          <cell r="E338" t="str">
            <v>MARIA DAYANNE DA SILVA</v>
          </cell>
          <cell r="F338" t="str">
            <v>ATLETA</v>
          </cell>
          <cell r="G338" t="str">
            <v>NATAÇÃO</v>
          </cell>
          <cell r="H338" t="e">
            <v>#N/A</v>
          </cell>
          <cell r="I338">
            <v>43696</v>
          </cell>
          <cell r="J338">
            <v>43697</v>
          </cell>
          <cell r="K338">
            <v>43712</v>
          </cell>
          <cell r="L338">
            <v>43711</v>
          </cell>
          <cell r="M338" t="str">
            <v>Bristol International Airport Hotel</v>
          </cell>
          <cell r="N338" t="str">
            <v>Guarulhos</v>
          </cell>
          <cell r="O338" t="str">
            <v>Aeroporto Internacional de Guarulhos</v>
          </cell>
          <cell r="P338" t="str">
            <v>Guarulhos</v>
          </cell>
          <cell r="Q338" t="str">
            <v>086.917.814-83</v>
          </cell>
          <cell r="R338" t="str">
            <v>002.692.546</v>
          </cell>
          <cell r="S338" t="str">
            <v>SDS - ITEP</v>
          </cell>
          <cell r="T338" t="str">
            <v>RN</v>
          </cell>
          <cell r="U338" t="str">
            <v>12/04/2005</v>
          </cell>
          <cell r="V338" t="str">
            <v>MARIA</v>
          </cell>
          <cell r="W338" t="str">
            <v>DAYANNE DA SILVA</v>
          </cell>
          <cell r="X338" t="str">
            <v>MARIA DAYANNE SILVA</v>
          </cell>
          <cell r="Y338" t="str">
            <v>DAYANNE_1992@HOTMAIL.COM</v>
          </cell>
          <cell r="Z338" t="str">
            <v>27/04/1992</v>
          </cell>
          <cell r="AA338" t="str">
            <v>SOLTEIRO(A)</v>
          </cell>
          <cell r="AB338" t="str">
            <v>BRASIL</v>
          </cell>
          <cell r="AC338" t="str">
            <v>RN</v>
          </cell>
          <cell r="AD338" t="str">
            <v>SÃO TOMÉ</v>
          </cell>
          <cell r="AE338" t="str">
            <v>FEMININO</v>
          </cell>
          <cell r="AF338" t="str">
            <v>MARIA DE LURDES DA SILVA</v>
          </cell>
          <cell r="AG338" t="str">
            <v>EDMUNDO VICENTE DA SILVA</v>
          </cell>
          <cell r="AH338" t="str">
            <v>GRÊMIO NÁUTICO UNIÃO</v>
          </cell>
          <cell r="AI338" t="str">
            <v>GNU</v>
          </cell>
          <cell r="AJ338" t="str">
            <v>FRANCISCO MIGUEL SCHMIDT</v>
          </cell>
          <cell r="AK338" t="str">
            <v>diretoria@gnu.com.br</v>
          </cell>
          <cell r="AL338" t="str">
            <v>NATACAO@GNU.COM.BR</v>
          </cell>
          <cell r="AM338" t="str">
            <v>COMITÊ PARALÍMPICO BRASILEIRO</v>
          </cell>
          <cell r="AN338" t="str">
            <v>ANA PAULA LONGONI BRANDÃO</v>
          </cell>
          <cell r="AO338" t="str">
            <v>0.0</v>
          </cell>
          <cell r="AP338" t="str">
            <v>0.0</v>
          </cell>
          <cell r="AQ338" t="str">
            <v>9081</v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>Não</v>
          </cell>
          <cell r="AW338" t="str">
            <v>Sim</v>
          </cell>
          <cell r="AX338" t="str">
            <v>FISICA</v>
          </cell>
          <cell r="AY338" t="str">
            <v>Não</v>
          </cell>
          <cell r="AZ338" t="str">
            <v>Não</v>
          </cell>
          <cell r="BA338">
            <v>0</v>
          </cell>
          <cell r="BB338" t="str">
            <v>04.253-000</v>
          </cell>
          <cell r="BC338" t="str">
            <v>Rua Alencar araripe</v>
          </cell>
          <cell r="BD338" t="str">
            <v>1542</v>
          </cell>
          <cell r="BE338" t="str">
            <v>APTO 301</v>
          </cell>
          <cell r="BF338" t="str">
            <v>Sacomã</v>
          </cell>
          <cell r="BG338" t="str">
            <v>BRASIL</v>
          </cell>
          <cell r="BH338" t="str">
            <v>MG</v>
          </cell>
          <cell r="BI338" t="str">
            <v>UBERLÂNDIA</v>
          </cell>
          <cell r="BJ338" t="str">
            <v>SÃO PAULO</v>
          </cell>
          <cell r="BK338" t="str">
            <v>(84) 9610-2182</v>
          </cell>
          <cell r="BL338" t="str">
            <v/>
          </cell>
          <cell r="BM338" t="str">
            <v>104</v>
          </cell>
          <cell r="BN338" t="str">
            <v>CAIXA ECONÔMICA FEDERAL</v>
          </cell>
          <cell r="BO338" t="str">
            <v>CONTA POUPANÇA</v>
          </cell>
          <cell r="BP338" t="str">
            <v>2008</v>
          </cell>
          <cell r="BQ338" t="str">
            <v>104885</v>
          </cell>
          <cell r="BR338" t="str">
            <v>Não</v>
          </cell>
          <cell r="BS338">
            <v>0</v>
          </cell>
          <cell r="BT338" t="str">
            <v>Sim</v>
          </cell>
          <cell r="BU338" t="str">
            <v>BRASIL</v>
          </cell>
          <cell r="BV338" t="str">
            <v>POLÍCIA FEDERAL</v>
          </cell>
          <cell r="BW338" t="str">
            <v>FY066454</v>
          </cell>
          <cell r="BX338" t="str">
            <v>30/01/2019</v>
          </cell>
          <cell r="BY338" t="str">
            <v>29/01/2029</v>
          </cell>
        </row>
        <row r="339">
          <cell r="D339" t="str">
            <v>MARIANA GESTEIRA RIBEIRO</v>
          </cell>
          <cell r="E339" t="str">
            <v>MARIANA GESTEIRA RIBEIRO</v>
          </cell>
          <cell r="F339" t="str">
            <v>ATLETA</v>
          </cell>
          <cell r="G339" t="str">
            <v>NATAÇÃO</v>
          </cell>
          <cell r="H339" t="e">
            <v>#N/A</v>
          </cell>
          <cell r="I339">
            <v>43696</v>
          </cell>
          <cell r="J339">
            <v>43697</v>
          </cell>
          <cell r="K339">
            <v>43712</v>
          </cell>
          <cell r="L339">
            <v>43711</v>
          </cell>
          <cell r="M339" t="str">
            <v>Bristol International Airport Hotel</v>
          </cell>
          <cell r="N339" t="str">
            <v>Guarulhos</v>
          </cell>
          <cell r="O339" t="str">
            <v>Aeroporto Internacional de Guarulhos</v>
          </cell>
          <cell r="P339" t="str">
            <v>Guarulhos</v>
          </cell>
          <cell r="Q339" t="str">
            <v>153.889.187-50</v>
          </cell>
          <cell r="R339" t="str">
            <v>258024710</v>
          </cell>
          <cell r="S339" t="str">
            <v>DETRAN</v>
          </cell>
          <cell r="T339" t="str">
            <v>RJ</v>
          </cell>
          <cell r="U339" t="str">
            <v>12/08/2013</v>
          </cell>
          <cell r="V339" t="str">
            <v>MARIANA</v>
          </cell>
          <cell r="W339" t="str">
            <v>GESTEIRA RIBEIRO</v>
          </cell>
          <cell r="X339" t="str">
            <v>MARIANA</v>
          </cell>
          <cell r="Y339" t="str">
            <v>MARIANAGESTEIRA@OUTLOOK.COM</v>
          </cell>
          <cell r="Z339" t="str">
            <v>28/06/1995</v>
          </cell>
          <cell r="AA339" t="str">
            <v>SOLTEIRO(A)</v>
          </cell>
          <cell r="AB339" t="str">
            <v>BRASIL</v>
          </cell>
          <cell r="AC339" t="str">
            <v>RJ</v>
          </cell>
          <cell r="AD339" t="str">
            <v>ITABORAÍ</v>
          </cell>
          <cell r="AE339" t="str">
            <v>FEMININO</v>
          </cell>
          <cell r="AF339" t="str">
            <v>MAGALY GESTEIRA DE FARIA</v>
          </cell>
          <cell r="AG339" t="str">
            <v>RUBENS COSTA RIBEIRO</v>
          </cell>
          <cell r="AH339" t="str">
            <v>CLUB DE REGATAS VASCO DA GAMA</v>
          </cell>
          <cell r="AI339" t="str">
            <v>VASCO</v>
          </cell>
          <cell r="AJ339" t="str">
            <v>ALEXANDRE CAMPELLO DA SILVEIRA</v>
          </cell>
          <cell r="AK339" t="str">
            <v/>
          </cell>
          <cell r="AL339" t="str">
            <v>PRATESLIVIA@HOTMAIL.COM</v>
          </cell>
          <cell r="AM339" t="str">
            <v>COMITÊ PARALÍMPICO BRASILEIRO</v>
          </cell>
          <cell r="AN339" t="str">
            <v>ALEXANDRE SILVA VIEIRA</v>
          </cell>
          <cell r="AO339" t="str">
            <v>0.0</v>
          </cell>
          <cell r="AP339" t="str">
            <v>0.0</v>
          </cell>
          <cell r="AQ339" t="str">
            <v>27816</v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>Não</v>
          </cell>
          <cell r="AW339" t="str">
            <v>Sim</v>
          </cell>
          <cell r="AX339" t="str">
            <v>FISICA</v>
          </cell>
          <cell r="AY339" t="str">
            <v>Não</v>
          </cell>
          <cell r="AZ339" t="str">
            <v>Não</v>
          </cell>
          <cell r="BA339">
            <v>0</v>
          </cell>
          <cell r="BB339" t="str">
            <v>38.411-066</v>
          </cell>
          <cell r="BC339" t="str">
            <v>RUA TENENTE RAFAEL DE FREITAS</v>
          </cell>
          <cell r="BD339" t="str">
            <v>469</v>
          </cell>
          <cell r="BE339" t="str">
            <v>APTO. 103</v>
          </cell>
          <cell r="BF339" t="str">
            <v>PATRIMONIO</v>
          </cell>
          <cell r="BG339" t="str">
            <v>BRASIL</v>
          </cell>
          <cell r="BH339" t="str">
            <v>MG</v>
          </cell>
          <cell r="BI339" t="str">
            <v>UBERLÂNDIA</v>
          </cell>
          <cell r="BJ339" t="str">
            <v>SÃO PAULO</v>
          </cell>
          <cell r="BK339" t="str">
            <v>(21) 98589-1699</v>
          </cell>
          <cell r="BL339" t="str">
            <v>(21) 98589-1699</v>
          </cell>
          <cell r="BM339" t="str">
            <v>104</v>
          </cell>
          <cell r="BN339" t="str">
            <v>CAIXA ECONÔMICA FEDERAL</v>
          </cell>
          <cell r="BO339" t="str">
            <v>CONTA POUPANÇA</v>
          </cell>
          <cell r="BP339" t="str">
            <v>0162</v>
          </cell>
          <cell r="BQ339" t="str">
            <v>00056425-0</v>
          </cell>
          <cell r="BR339" t="str">
            <v>Não</v>
          </cell>
          <cell r="BS339">
            <v>0</v>
          </cell>
          <cell r="BT339" t="str">
            <v>Sim</v>
          </cell>
          <cell r="BU339" t="str">
            <v>BRASIL</v>
          </cell>
          <cell r="BV339" t="str">
            <v>POLÍCIA FEDERAL</v>
          </cell>
          <cell r="BW339" t="str">
            <v>FM835175</v>
          </cell>
          <cell r="BX339" t="str">
            <v>24/03/2015</v>
          </cell>
          <cell r="BY339" t="str">
            <v>23/03/2020</v>
          </cell>
        </row>
        <row r="340">
          <cell r="D340" t="str">
            <v>MATHEUS RHEINE CORREA DE SOUZA</v>
          </cell>
          <cell r="E340" t="str">
            <v>MATHEUS RHEINE CORREA DE SOUZA</v>
          </cell>
          <cell r="F340" t="str">
            <v>ATLETA</v>
          </cell>
          <cell r="G340" t="str">
            <v>NATAÇÃO</v>
          </cell>
          <cell r="H340" t="e">
            <v>#N/A</v>
          </cell>
          <cell r="I340">
            <v>43696</v>
          </cell>
          <cell r="J340">
            <v>43697</v>
          </cell>
          <cell r="K340">
            <v>43709</v>
          </cell>
          <cell r="L340">
            <v>43708</v>
          </cell>
          <cell r="M340" t="str">
            <v>Bristol International Airport Hotel</v>
          </cell>
          <cell r="N340" t="str">
            <v>Guarulhos</v>
          </cell>
          <cell r="O340" t="str">
            <v>Vila Parapan-Americana de Lima</v>
          </cell>
          <cell r="P340" t="str">
            <v>Lima</v>
          </cell>
          <cell r="Q340" t="str">
            <v>069.183.689-23</v>
          </cell>
          <cell r="R340" t="str">
            <v>5870567</v>
          </cell>
          <cell r="S340" t="str">
            <v>SSP</v>
          </cell>
          <cell r="T340" t="str">
            <v>SC</v>
          </cell>
          <cell r="U340" t="str">
            <v>18/09/2013</v>
          </cell>
          <cell r="V340" t="str">
            <v>MATHEUS</v>
          </cell>
          <cell r="W340" t="str">
            <v>RHEINE CORREA DE SOUZA</v>
          </cell>
          <cell r="X340" t="str">
            <v>MATHEUS SOUZA</v>
          </cell>
          <cell r="Y340" t="str">
            <v>MATRHEINE@GMAIL.COM</v>
          </cell>
          <cell r="Z340" t="str">
            <v>10/12/1992</v>
          </cell>
          <cell r="AA340" t="str">
            <v>SOLTEIRO(A)</v>
          </cell>
          <cell r="AB340" t="str">
            <v>BRASIL</v>
          </cell>
          <cell r="AC340" t="str">
            <v>SC</v>
          </cell>
          <cell r="AD340" t="str">
            <v>BRUSQUE</v>
          </cell>
          <cell r="AE340" t="str">
            <v>MASCULINO</v>
          </cell>
          <cell r="AF340" t="str">
            <v>ROSELI MARIA CORREA DE SOUZA</v>
          </cell>
          <cell r="AG340" t="str">
            <v>JOSE LUIS RHEINE LOPES DE SOUZA</v>
          </cell>
          <cell r="AH340" t="str">
            <v>ASSOCIAÇÃO PARAOLÍMPICA DE INDAIATUBA</v>
          </cell>
          <cell r="AI340" t="str">
            <v>ADI APIN</v>
          </cell>
          <cell r="AJ340" t="str">
            <v>CIBELE GIRARDI</v>
          </cell>
          <cell r="AK340" t="str">
            <v>APIN_SWIM@YAHOO.COM.BR</v>
          </cell>
          <cell r="AL340" t="str">
            <v>APIN_SWIM@YAHOO.COM.BR</v>
          </cell>
          <cell r="AM340" t="str">
            <v>COMITÊ PARALÍMPICO BRASILEIRO</v>
          </cell>
          <cell r="AN340" t="str">
            <v>FELIPE SANTOS SILVA</v>
          </cell>
          <cell r="AO340" t="str">
            <v>0.0</v>
          </cell>
          <cell r="AP340" t="str">
            <v>0.0</v>
          </cell>
          <cell r="AQ340" t="str">
            <v>11607</v>
          </cell>
          <cell r="AR340" t="str">
            <v/>
          </cell>
          <cell r="AS340" t="str">
            <v/>
          </cell>
          <cell r="AT340" t="str">
            <v/>
          </cell>
          <cell r="AU340" t="str">
            <v/>
          </cell>
          <cell r="AV340" t="str">
            <v>Não</v>
          </cell>
          <cell r="AW340" t="str">
            <v>Sim</v>
          </cell>
          <cell r="AX340" t="str">
            <v>VISUAL</v>
          </cell>
          <cell r="AY340" t="str">
            <v>Não</v>
          </cell>
          <cell r="AZ340" t="str">
            <v>Não</v>
          </cell>
          <cell r="BA340">
            <v>0</v>
          </cell>
          <cell r="BB340" t="str">
            <v>09.664-000</v>
          </cell>
          <cell r="BC340" t="str">
            <v>RUA DR. VITAL BRASIL</v>
          </cell>
          <cell r="BD340" t="str">
            <v>169</v>
          </cell>
          <cell r="BE340" t="str">
            <v>BL 02 APTO 53</v>
          </cell>
          <cell r="BF340" t="str">
            <v>VILA SANTA LUZIA</v>
          </cell>
          <cell r="BG340" t="str">
            <v>BRASIL</v>
          </cell>
          <cell r="BH340" t="str">
            <v>SP</v>
          </cell>
          <cell r="BI340" t="str">
            <v>SÃO BERNARDO DO CAMPO</v>
          </cell>
          <cell r="BJ340" t="str">
            <v>AEROPORTO DE CONGONHAS</v>
          </cell>
          <cell r="BK340" t="str">
            <v>(47) 9989-1208</v>
          </cell>
          <cell r="BL340" t="str">
            <v>(47) 9915-5060</v>
          </cell>
          <cell r="BM340" t="str">
            <v>104</v>
          </cell>
          <cell r="BN340" t="str">
            <v>CAIXA ECONÔMICA FEDERAL</v>
          </cell>
          <cell r="BO340" t="str">
            <v>CONTA POUPANÇA</v>
          </cell>
          <cell r="BP340" t="str">
            <v>412</v>
          </cell>
          <cell r="BQ340" t="str">
            <v>1494890</v>
          </cell>
          <cell r="BR340" t="str">
            <v>Não</v>
          </cell>
          <cell r="BS340">
            <v>0</v>
          </cell>
          <cell r="BT340" t="str">
            <v>Sim</v>
          </cell>
          <cell r="BU340" t="str">
            <v>BRASIL</v>
          </cell>
          <cell r="BV340" t="str">
            <v>POLÍCIA FEDERAL</v>
          </cell>
          <cell r="BW340" t="str">
            <v>FX774287</v>
          </cell>
          <cell r="BX340" t="str">
            <v>26/12/2018</v>
          </cell>
          <cell r="BY340" t="str">
            <v>25/12/2028</v>
          </cell>
        </row>
        <row r="341">
          <cell r="D341" t="str">
            <v>MAURICIO GOMES DOS SANTOS</v>
          </cell>
          <cell r="E341" t="str">
            <v>MAURICIO GOMES DOS SANTOS</v>
          </cell>
          <cell r="F341" t="str">
            <v>FISIOTERAPEUTA</v>
          </cell>
          <cell r="G341" t="str">
            <v>NATAÇÃO</v>
          </cell>
          <cell r="H341" t="e">
            <v>#N/A</v>
          </cell>
          <cell r="I341">
            <v>43696</v>
          </cell>
          <cell r="J341">
            <v>43697</v>
          </cell>
          <cell r="K341">
            <v>43709</v>
          </cell>
          <cell r="L341">
            <v>43708</v>
          </cell>
          <cell r="M341" t="str">
            <v>Bristol International Airport Hotel</v>
          </cell>
          <cell r="N341" t="str">
            <v>Guarulhos</v>
          </cell>
          <cell r="O341" t="str">
            <v>Vila Parapan-Americana de Lima</v>
          </cell>
          <cell r="P341" t="str">
            <v>Lima</v>
          </cell>
          <cell r="Q341" t="str">
            <v>261.739.298-80</v>
          </cell>
          <cell r="R341" t="str">
            <v>27308294-2</v>
          </cell>
          <cell r="S341" t="str">
            <v>SSP</v>
          </cell>
          <cell r="T341" t="str">
            <v>SP</v>
          </cell>
          <cell r="U341" t="str">
            <v>24/02/2011</v>
          </cell>
          <cell r="V341" t="str">
            <v>MAURICIO</v>
          </cell>
          <cell r="W341" t="str">
            <v>GOMES DOS SANTOS</v>
          </cell>
          <cell r="X341" t="str">
            <v>MAURICIO</v>
          </cell>
          <cell r="Y341" t="str">
            <v>FISIO.MAURICIOGOMES@GMAIL.COM</v>
          </cell>
          <cell r="Z341" t="str">
            <v>05/12/1976</v>
          </cell>
          <cell r="AA341" t="str">
            <v>SOLTEIRO(A)</v>
          </cell>
          <cell r="AB341" t="str">
            <v>BRASIL</v>
          </cell>
          <cell r="AC341" t="str">
            <v>SP</v>
          </cell>
          <cell r="AD341" t="str">
            <v>INDIAPORÃ</v>
          </cell>
          <cell r="AE341" t="str">
            <v>MASCULINO</v>
          </cell>
          <cell r="AF341" t="str">
            <v>TEREZINHA DO NASCIMENTO GOMES</v>
          </cell>
          <cell r="AG341" t="str">
            <v>TEREZINHA DO NASCIMENTO GOMES</v>
          </cell>
          <cell r="AH341" t="str">
            <v>COMITÊ PARAOLÍMPICO BRASILEIRO</v>
          </cell>
          <cell r="AI341" t="str">
            <v>CPB</v>
          </cell>
          <cell r="AJ341" t="str">
            <v>ANDREW PARSONS</v>
          </cell>
          <cell r="AK341" t="str">
            <v>aparsons@cpb.org.br</v>
          </cell>
          <cell r="AL341" t="str">
            <v>luca.scheid@gmail.com</v>
          </cell>
          <cell r="AM341" t="str">
            <v>COMITÊ PARALÍMPICO BRASILEIRO</v>
          </cell>
          <cell r="AN341" t="str">
            <v/>
          </cell>
          <cell r="AO341" t="str">
            <v>0.0</v>
          </cell>
          <cell r="AP341" t="str">
            <v>0.0</v>
          </cell>
          <cell r="AQ341" t="str">
            <v/>
          </cell>
          <cell r="AR341" t="str">
            <v/>
          </cell>
          <cell r="AS341" t="str">
            <v>129.06590.17-9</v>
          </cell>
          <cell r="AT341" t="str">
            <v/>
          </cell>
          <cell r="AU341" t="str">
            <v/>
          </cell>
          <cell r="AV341" t="str">
            <v>Não</v>
          </cell>
          <cell r="AW341" t="str">
            <v>Não</v>
          </cell>
          <cell r="AX341" t="str">
            <v/>
          </cell>
          <cell r="AY341" t="str">
            <v>Não</v>
          </cell>
          <cell r="AZ341" t="str">
            <v>Não</v>
          </cell>
          <cell r="BA341">
            <v>0</v>
          </cell>
          <cell r="BB341" t="str">
            <v>13.081-543</v>
          </cell>
          <cell r="BC341" t="str">
            <v>RUA DOS PAIAGUAS, 145</v>
          </cell>
          <cell r="BD341" t="str">
            <v>01</v>
          </cell>
          <cell r="BE341" t="str">
            <v>FUNDOS</v>
          </cell>
          <cell r="BF341" t="str">
            <v>MIGUEL VICENTE CURY</v>
          </cell>
          <cell r="BG341" t="str">
            <v>BRASIL</v>
          </cell>
          <cell r="BH341" t="str">
            <v>SP</v>
          </cell>
          <cell r="BI341" t="str">
            <v>CAMPINAS</v>
          </cell>
          <cell r="BJ341" t="str">
            <v>AEROPORTO INTERNACIONAL DE VIRACOPOS/CAMPINAS</v>
          </cell>
          <cell r="BK341" t="str">
            <v>(19) 9325-6664</v>
          </cell>
          <cell r="BL341" t="str">
            <v>(19) 3368-9652</v>
          </cell>
          <cell r="BM341" t="str">
            <v>748</v>
          </cell>
          <cell r="BN341" t="str">
            <v>BANCO COOPERATIVO SICREDI S.A.</v>
          </cell>
          <cell r="BO341" t="str">
            <v>CONTA CORRENTE</v>
          </cell>
          <cell r="BP341" t="str">
            <v>1067</v>
          </cell>
          <cell r="BQ341" t="str">
            <v>010020791</v>
          </cell>
          <cell r="BR341" t="str">
            <v>Não</v>
          </cell>
          <cell r="BS341">
            <v>0</v>
          </cell>
          <cell r="BT341" t="str">
            <v>Sim</v>
          </cell>
          <cell r="BU341" t="str">
            <v>BRASIL</v>
          </cell>
          <cell r="BV341" t="str">
            <v>POLÍCIA FEDERAL</v>
          </cell>
          <cell r="BW341" t="str">
            <v>YC072655</v>
          </cell>
          <cell r="BX341" t="str">
            <v>18/02/2016</v>
          </cell>
          <cell r="BY341" t="str">
            <v>17/02/2026</v>
          </cell>
        </row>
        <row r="342">
          <cell r="D342" t="str">
            <v>PATRICIA PEREIRA DOS SANTOS</v>
          </cell>
          <cell r="E342" t="str">
            <v>PATRICIA PEREIRA DOS SANTOS</v>
          </cell>
          <cell r="F342" t="str">
            <v>ATLETA</v>
          </cell>
          <cell r="G342" t="str">
            <v>NATAÇÃO</v>
          </cell>
          <cell r="H342" t="e">
            <v>#N/A</v>
          </cell>
          <cell r="I342">
            <v>43696</v>
          </cell>
          <cell r="J342">
            <v>43697</v>
          </cell>
          <cell r="K342">
            <v>43709</v>
          </cell>
          <cell r="L342">
            <v>43708</v>
          </cell>
          <cell r="M342" t="str">
            <v>Bristol International Airport Hotel</v>
          </cell>
          <cell r="N342" t="str">
            <v>Guarulhos</v>
          </cell>
          <cell r="O342" t="str">
            <v>Vila Parapan-Americana de Lima</v>
          </cell>
          <cell r="P342" t="str">
            <v>Lima</v>
          </cell>
          <cell r="Q342" t="str">
            <v>071.615.987-29</v>
          </cell>
          <cell r="R342" t="str">
            <v>1369016</v>
          </cell>
          <cell r="S342" t="str">
            <v>SPTC</v>
          </cell>
          <cell r="T342" t="str">
            <v>ES</v>
          </cell>
          <cell r="U342" t="str">
            <v>10/02/2001</v>
          </cell>
          <cell r="V342" t="str">
            <v>PATRICIA</v>
          </cell>
          <cell r="W342" t="str">
            <v>PEREIRA DOS SANTOS</v>
          </cell>
          <cell r="X342" t="str">
            <v>PATRICIA</v>
          </cell>
          <cell r="Y342" t="str">
            <v>PATRICIAPSANTOS32@HOTMAIL.COM</v>
          </cell>
          <cell r="Z342" t="str">
            <v>11/12/1977</v>
          </cell>
          <cell r="AA342" t="str">
            <v>SOLTEIRO(A)</v>
          </cell>
          <cell r="AB342" t="str">
            <v>BRASIL</v>
          </cell>
          <cell r="AC342" t="str">
            <v>MG</v>
          </cell>
          <cell r="AD342" t="str">
            <v>CORONEL FABRICIANO</v>
          </cell>
          <cell r="AE342" t="str">
            <v>FEMININO</v>
          </cell>
          <cell r="AF342" t="str">
            <v>ORACI PEREIRA DOS SANTOS</v>
          </cell>
          <cell r="AG342" t="str">
            <v>JOSE FERREIRA DOS SANTOS</v>
          </cell>
          <cell r="AH342" t="str">
            <v>ASSOCIAÇÃO CAPIXABA PARAOLIMPICA DE DESPORTO</v>
          </cell>
          <cell r="AI342" t="str">
            <v>ACPD CNRAC</v>
          </cell>
          <cell r="AJ342" t="str">
            <v>DENILSON SOUZA PEREIRA</v>
          </cell>
          <cell r="AK342" t="str">
            <v>SPDENILSON@GMAIL.COM</v>
          </cell>
          <cell r="AL342" t="str">
            <v>ACPDESPORTES@GMAIL.COM</v>
          </cell>
          <cell r="AM342" t="str">
            <v>COMITÊ PARALÍMPICO BRASILEIRO</v>
          </cell>
          <cell r="AN342" t="str">
            <v>LEONARDO MIGLINAS CUNHA</v>
          </cell>
          <cell r="AO342" t="str">
            <v>0.0</v>
          </cell>
          <cell r="AP342" t="str">
            <v>0.0</v>
          </cell>
          <cell r="AQ342" t="str">
            <v>16392</v>
          </cell>
          <cell r="AR342" t="str">
            <v/>
          </cell>
          <cell r="AS342" t="str">
            <v/>
          </cell>
          <cell r="AT342" t="str">
            <v/>
          </cell>
          <cell r="AU342" t="str">
            <v/>
          </cell>
          <cell r="AV342" t="str">
            <v>Não</v>
          </cell>
          <cell r="AW342" t="str">
            <v>Sim</v>
          </cell>
          <cell r="AX342" t="str">
            <v>FISICA</v>
          </cell>
          <cell r="AY342" t="str">
            <v>Não</v>
          </cell>
          <cell r="AZ342" t="str">
            <v>Sim</v>
          </cell>
          <cell r="BA342">
            <v>0</v>
          </cell>
          <cell r="BB342" t="str">
            <v>29.178-330</v>
          </cell>
          <cell r="BC342" t="str">
            <v>RUA VISTA DA SERRA, 499</v>
          </cell>
          <cell r="BD342" t="str">
            <v>23</v>
          </cell>
          <cell r="BE342" t="str">
            <v>BLOCO A</v>
          </cell>
          <cell r="BF342" t="str">
            <v>PLANALTO SERRANO - A</v>
          </cell>
          <cell r="BG342" t="str">
            <v>BRASIL</v>
          </cell>
          <cell r="BH342" t="str">
            <v>ES</v>
          </cell>
          <cell r="BI342" t="str">
            <v>SERRA</v>
          </cell>
          <cell r="BJ342" t="str">
            <v>AEROPORTO DE VITÓRIA - EURICO DE AGUIAR SALLES</v>
          </cell>
          <cell r="BK342" t="str">
            <v>(27) 9853-8840</v>
          </cell>
          <cell r="BL342" t="str">
            <v/>
          </cell>
          <cell r="BM342" t="str">
            <v>104</v>
          </cell>
          <cell r="BN342" t="str">
            <v>CAIXA ECONÔMICA FEDERAL</v>
          </cell>
          <cell r="BO342" t="str">
            <v>CONTA POUPANÇA</v>
          </cell>
          <cell r="BP342" t="str">
            <v>0880</v>
          </cell>
          <cell r="BQ342" t="str">
            <v>00015909-0</v>
          </cell>
          <cell r="BR342" t="str">
            <v>Não</v>
          </cell>
          <cell r="BS342">
            <v>0</v>
          </cell>
          <cell r="BT342" t="str">
            <v>Sim</v>
          </cell>
          <cell r="BU342" t="str">
            <v>BRASIL</v>
          </cell>
          <cell r="BV342" t="str">
            <v>POLÍCIA FEDERAL</v>
          </cell>
          <cell r="BW342" t="str">
            <v>FT171926</v>
          </cell>
          <cell r="BX342" t="str">
            <v>15/03/2017</v>
          </cell>
          <cell r="BY342" t="str">
            <v>14/05/2027</v>
          </cell>
        </row>
        <row r="343">
          <cell r="D343" t="str">
            <v>PHELIPE ANDREWS MELO RODRIGUES</v>
          </cell>
          <cell r="E343" t="str">
            <v>PHELIPE ANDREWS MELO RODRIGUES</v>
          </cell>
          <cell r="F343" t="str">
            <v>ATLETA</v>
          </cell>
          <cell r="G343" t="str">
            <v>NATAÇÃO</v>
          </cell>
          <cell r="H343" t="e">
            <v>#N/A</v>
          </cell>
          <cell r="I343">
            <v>43694</v>
          </cell>
          <cell r="J343">
            <v>43695</v>
          </cell>
          <cell r="K343">
            <v>43709</v>
          </cell>
          <cell r="L343">
            <v>43708</v>
          </cell>
          <cell r="M343" t="str">
            <v>Bristol International Airport Hotel</v>
          </cell>
          <cell r="N343" t="str">
            <v>Guarulhos</v>
          </cell>
          <cell r="O343" t="str">
            <v>Vila Parapan-Americana de Lima</v>
          </cell>
          <cell r="P343" t="str">
            <v>Lima</v>
          </cell>
          <cell r="Q343" t="str">
            <v>093.088.774-36</v>
          </cell>
          <cell r="R343" t="str">
            <v>3233830</v>
          </cell>
          <cell r="S343" t="str">
            <v>SSP</v>
          </cell>
          <cell r="T343" t="str">
            <v>PB</v>
          </cell>
          <cell r="U343" t="str">
            <v>09/12/2008</v>
          </cell>
          <cell r="V343" t="str">
            <v>PHELIPE ANDREWS</v>
          </cell>
          <cell r="W343" t="str">
            <v>MELO RODRIGUES</v>
          </cell>
          <cell r="X343" t="str">
            <v>PHELIPE RODRIGUES</v>
          </cell>
          <cell r="Y343" t="str">
            <v>RODRIGUES_FLS@HOTMAIL.COM</v>
          </cell>
          <cell r="Z343" t="str">
            <v>10/08/1990</v>
          </cell>
          <cell r="AA343" t="str">
            <v>SOLTEIRO(A)</v>
          </cell>
          <cell r="AB343" t="str">
            <v>BRASIL</v>
          </cell>
          <cell r="AC343" t="str">
            <v>PE</v>
          </cell>
          <cell r="AD343" t="str">
            <v>RECIFE</v>
          </cell>
          <cell r="AE343" t="str">
            <v>MASCULINO</v>
          </cell>
          <cell r="AF343" t="str">
            <v>VERA LUCIA DO NASCIMENTO MELO</v>
          </cell>
          <cell r="AG343" t="str">
            <v>WALMIR RODRIGUES DUARTE DA SILVA</v>
          </cell>
          <cell r="AH343" t="str">
            <v>SOCIEDADE ESPORTIVA RECREATIVA E CULTURAL SANTA MARIA</v>
          </cell>
          <cell r="AI343" t="str">
            <v>SERC</v>
          </cell>
          <cell r="AJ343" t="str">
            <v>DIOGO CACERES DIAS</v>
          </cell>
          <cell r="AK343" t="str">
            <v/>
          </cell>
          <cell r="AL343" t="str">
            <v>TIOMAU-2@HOTMAIL.COM</v>
          </cell>
          <cell r="AM343" t="str">
            <v>COMITÊ PARALÍMPICO BRASILEIRO</v>
          </cell>
          <cell r="AN343" t="str">
            <v>LEONARDO TOMASELLO ARAUJO</v>
          </cell>
          <cell r="AO343" t="str">
            <v>0.0</v>
          </cell>
          <cell r="AP343" t="str">
            <v>0.0</v>
          </cell>
          <cell r="AQ343" t="str">
            <v>6421</v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>Não</v>
          </cell>
          <cell r="AW343" t="str">
            <v>Sim</v>
          </cell>
          <cell r="AX343" t="str">
            <v>FISICA</v>
          </cell>
          <cell r="AY343" t="str">
            <v>Não</v>
          </cell>
          <cell r="AZ343" t="str">
            <v>Não</v>
          </cell>
          <cell r="BA343">
            <v>0</v>
          </cell>
          <cell r="BB343" t="str">
            <v>09.550-001</v>
          </cell>
          <cell r="BC343" t="str">
            <v>RUA CONSELHEIRO LAFAYETE</v>
          </cell>
          <cell r="BD343" t="str">
            <v>799</v>
          </cell>
          <cell r="BE343" t="str">
            <v>AP 14</v>
          </cell>
          <cell r="BF343" t="str">
            <v>BARCELONA</v>
          </cell>
          <cell r="BG343" t="str">
            <v>BRASIL</v>
          </cell>
          <cell r="BH343" t="str">
            <v>SP</v>
          </cell>
          <cell r="BI343" t="str">
            <v>SÃO CAETANO DO SUL</v>
          </cell>
          <cell r="BJ343" t="str">
            <v>AEROPORTO DE CONGONHAS</v>
          </cell>
          <cell r="BK343" t="str">
            <v>(83) 8186-5865</v>
          </cell>
          <cell r="BL343" t="str">
            <v>(83) 8186-5865</v>
          </cell>
          <cell r="BM343" t="str">
            <v>104</v>
          </cell>
          <cell r="BN343" t="str">
            <v>CAIXA ECONÔMICA FEDERAL</v>
          </cell>
          <cell r="BO343" t="str">
            <v>CONTA POUPANÇA</v>
          </cell>
          <cell r="BP343" t="str">
            <v>0917</v>
          </cell>
          <cell r="BQ343" t="str">
            <v>1300081448-0</v>
          </cell>
          <cell r="BR343" t="str">
            <v>Não</v>
          </cell>
          <cell r="BS343">
            <v>0</v>
          </cell>
          <cell r="BT343" t="str">
            <v>Sim</v>
          </cell>
          <cell r="BU343" t="str">
            <v>BRASIL</v>
          </cell>
          <cell r="BV343" t="str">
            <v>POLÍCIA FEDERAL</v>
          </cell>
          <cell r="BW343" t="str">
            <v>FS852866</v>
          </cell>
          <cell r="BX343" t="str">
            <v>30/03/2017</v>
          </cell>
          <cell r="BY343" t="str">
            <v>29/03/2027</v>
          </cell>
        </row>
        <row r="344">
          <cell r="D344" t="str">
            <v>RAFAEL MARTINS DE OLIVEIRA</v>
          </cell>
          <cell r="E344" t="str">
            <v>RAFAEL MARTINS DE OLIVEIRA</v>
          </cell>
          <cell r="F344" t="str">
            <v>FISIOTERAPEUTA</v>
          </cell>
          <cell r="G344" t="str">
            <v>NATAÇÃO</v>
          </cell>
          <cell r="H344" t="str">
            <v>RAFAEL MARTINS DE OLIVEIRA</v>
          </cell>
          <cell r="I344">
            <v>43696</v>
          </cell>
          <cell r="J344">
            <v>43697</v>
          </cell>
          <cell r="K344">
            <v>43709</v>
          </cell>
          <cell r="L344">
            <v>43708</v>
          </cell>
          <cell r="M344" t="str">
            <v>Bristol International Airport Hotel</v>
          </cell>
          <cell r="N344" t="str">
            <v>Guarulhos</v>
          </cell>
          <cell r="O344" t="str">
            <v>Vila Parapan-Americana de Lima</v>
          </cell>
          <cell r="P344" t="str">
            <v>Lima</v>
          </cell>
          <cell r="Q344" t="str">
            <v>329.699.048-88</v>
          </cell>
          <cell r="R344" t="str">
            <v>25.967.695-0</v>
          </cell>
          <cell r="S344" t="str">
            <v>SSP</v>
          </cell>
          <cell r="T344" t="str">
            <v>SP</v>
          </cell>
          <cell r="U344" t="str">
            <v>16/05/2013</v>
          </cell>
          <cell r="V344" t="str">
            <v>RAFAEL</v>
          </cell>
          <cell r="W344" t="str">
            <v>MARTINS DE OLIVEIRA</v>
          </cell>
          <cell r="X344" t="str">
            <v>RAFAEL</v>
          </cell>
          <cell r="Y344" t="str">
            <v>RAFA.FISIO@YAHOO.COM.BR</v>
          </cell>
          <cell r="Z344" t="str">
            <v>19/03/1986</v>
          </cell>
          <cell r="AA344" t="str">
            <v>CASADO(A)</v>
          </cell>
          <cell r="AB344" t="str">
            <v>BRASIL</v>
          </cell>
          <cell r="AC344" t="str">
            <v>SP</v>
          </cell>
          <cell r="AD344" t="str">
            <v>GUARULHOS</v>
          </cell>
          <cell r="AE344" t="str">
            <v>MASCULINO</v>
          </cell>
          <cell r="AF344" t="str">
            <v>IVONE ALVES DA LOUZA</v>
          </cell>
          <cell r="AG344" t="str">
            <v>APARECIDO MARTINS DE OLIVEIRA</v>
          </cell>
          <cell r="AH344" t="str">
            <v>COMITÊ PARAOLÍMPICO BRASILEIRO</v>
          </cell>
          <cell r="AI344" t="str">
            <v>CPB</v>
          </cell>
          <cell r="AJ344" t="str">
            <v>ANDREW PARSONS</v>
          </cell>
          <cell r="AK344" t="str">
            <v>aparsons@cpb.org.br</v>
          </cell>
          <cell r="AL344" t="str">
            <v>luca.scheid@gmail.com</v>
          </cell>
          <cell r="AM344" t="str">
            <v/>
          </cell>
          <cell r="AN344" t="str">
            <v/>
          </cell>
          <cell r="AO344" t="str">
            <v>0.0</v>
          </cell>
          <cell r="AP344" t="str">
            <v>0.0</v>
          </cell>
          <cell r="AQ344" t="str">
            <v/>
          </cell>
          <cell r="AR344" t="str">
            <v>ENSINO SUPERIOR COMPLETO</v>
          </cell>
          <cell r="AS344" t="str">
            <v/>
          </cell>
          <cell r="AT344" t="str">
            <v/>
          </cell>
          <cell r="AU344" t="str">
            <v/>
          </cell>
          <cell r="AV344" t="str">
            <v>Não</v>
          </cell>
          <cell r="AW344" t="str">
            <v>Não</v>
          </cell>
          <cell r="AX344" t="str">
            <v/>
          </cell>
          <cell r="AY344" t="str">
            <v>Não</v>
          </cell>
          <cell r="AZ344" t="str">
            <v>Não</v>
          </cell>
          <cell r="BA344">
            <v>0</v>
          </cell>
          <cell r="BB344" t="str">
            <v>07.097-380</v>
          </cell>
          <cell r="BC344" t="str">
            <v xml:space="preserve">RUA DONA TECLA, 556 APTO </v>
          </cell>
          <cell r="BD344" t="str">
            <v>103B</v>
          </cell>
          <cell r="BE344" t="str">
            <v/>
          </cell>
          <cell r="BF344" t="str">
            <v xml:space="preserve">JD. FLOR DA MONTANHA </v>
          </cell>
          <cell r="BG344" t="str">
            <v>BRASIL</v>
          </cell>
          <cell r="BH344" t="str">
            <v>SP</v>
          </cell>
          <cell r="BI344" t="str">
            <v>GUARULHOS</v>
          </cell>
          <cell r="BJ344" t="str">
            <v>AEROPORTO DE GUARULHOS</v>
          </cell>
          <cell r="BK344" t="str">
            <v>(11) 99382-2190</v>
          </cell>
          <cell r="BL344" t="str">
            <v/>
          </cell>
          <cell r="BM344" t="str">
            <v>104</v>
          </cell>
          <cell r="BN344" t="str">
            <v>CAIXA ECONÔMICA FEDERAL</v>
          </cell>
          <cell r="BO344" t="str">
            <v>CONTA CORRENTE</v>
          </cell>
          <cell r="BP344" t="str">
            <v>0247</v>
          </cell>
          <cell r="BQ344" t="str">
            <v>9251-9</v>
          </cell>
          <cell r="BR344" t="str">
            <v>Sim</v>
          </cell>
          <cell r="BS344">
            <v>2</v>
          </cell>
          <cell r="BT344" t="str">
            <v>Sim</v>
          </cell>
          <cell r="BU344" t="str">
            <v>BRASIL</v>
          </cell>
          <cell r="BV344" t="str">
            <v>POLÍCIA FEDERAL</v>
          </cell>
          <cell r="BW344" t="str">
            <v>FU500150</v>
          </cell>
          <cell r="BX344" t="str">
            <v>10/11/2017</v>
          </cell>
          <cell r="BY344" t="str">
            <v>09/11/2027</v>
          </cell>
        </row>
        <row r="345">
          <cell r="D345" t="str">
            <v>REGIANE NUNES SILVA</v>
          </cell>
          <cell r="E345" t="str">
            <v>REGIANE NUNES SILVA</v>
          </cell>
          <cell r="F345" t="str">
            <v>ATLETA</v>
          </cell>
          <cell r="G345" t="str">
            <v>NATAÇÃO</v>
          </cell>
          <cell r="H345" t="e">
            <v>#N/A</v>
          </cell>
          <cell r="I345">
            <v>43696</v>
          </cell>
          <cell r="J345">
            <v>43697</v>
          </cell>
          <cell r="K345">
            <v>43712</v>
          </cell>
          <cell r="L345">
            <v>43711</v>
          </cell>
          <cell r="M345" t="str">
            <v>Bristol International Airport Hotel</v>
          </cell>
          <cell r="N345" t="str">
            <v>Guarulhos</v>
          </cell>
          <cell r="O345" t="str">
            <v>Aeroporto Internacional de Guarulhos</v>
          </cell>
          <cell r="P345" t="str">
            <v>Guarulhos</v>
          </cell>
          <cell r="Q345" t="str">
            <v>346.312.588-96</v>
          </cell>
          <cell r="R345" t="str">
            <v>34.620.240-1</v>
          </cell>
          <cell r="S345" t="str">
            <v>SSP</v>
          </cell>
          <cell r="T345" t="str">
            <v>SP</v>
          </cell>
          <cell r="U345" t="str">
            <v>03/06/2009</v>
          </cell>
          <cell r="V345" t="str">
            <v>REGIANE</v>
          </cell>
          <cell r="W345" t="str">
            <v>NUNES SILVA</v>
          </cell>
          <cell r="X345" t="str">
            <v>REGIANE NUNES SILVA</v>
          </cell>
          <cell r="Y345" t="str">
            <v>GINHAGIGI@GMAIL.COM</v>
          </cell>
          <cell r="Z345" t="str">
            <v>10/11/1984</v>
          </cell>
          <cell r="AA345" t="str">
            <v>SOLTEIRO(A)</v>
          </cell>
          <cell r="AB345" t="str">
            <v>BRASIL</v>
          </cell>
          <cell r="AC345" t="str">
            <v>SP</v>
          </cell>
          <cell r="AD345" t="str">
            <v>SÃO CAETANO DO SUL</v>
          </cell>
          <cell r="AE345" t="str">
            <v>FEMININO</v>
          </cell>
          <cell r="AF345" t="str">
            <v>MARIA ROSALIA NUNES</v>
          </cell>
          <cell r="AG345" t="str">
            <v>FRANCISCO ROMOALDO DA SILVA NUNES</v>
          </cell>
          <cell r="AH345" t="str">
            <v>ASSOCIAÇÃO DESPORTIVA CULTURAL SÃO BERNARDO</v>
          </cell>
          <cell r="AI345" t="str">
            <v>IEMA SBC</v>
          </cell>
          <cell r="AJ345" t="str">
            <v>JURANDIR DIONISIO</v>
          </cell>
          <cell r="AK345" t="str">
            <v>ADSAOBERNARDOFUTSAL@GMAIL.COM</v>
          </cell>
          <cell r="AL345" t="str">
            <v>IEMAINSTITUTOSBC@TERRA.COM.BR</v>
          </cell>
          <cell r="AM345" t="str">
            <v>COMITÊ PARALÍMPICO BRASILEIRO</v>
          </cell>
          <cell r="AN345" t="str">
            <v>FELIPE SANTOS SILVA</v>
          </cell>
          <cell r="AO345" t="str">
            <v>0.0</v>
          </cell>
          <cell r="AP345" t="str">
            <v>0.0</v>
          </cell>
          <cell r="AQ345" t="str">
            <v>6825</v>
          </cell>
          <cell r="AR345" t="str">
            <v/>
          </cell>
          <cell r="AS345" t="str">
            <v>133.61839.81-4</v>
          </cell>
          <cell r="AT345" t="str">
            <v/>
          </cell>
          <cell r="AU345" t="str">
            <v/>
          </cell>
          <cell r="AV345" t="str">
            <v>Não</v>
          </cell>
          <cell r="AW345" t="str">
            <v>Sim</v>
          </cell>
          <cell r="AX345" t="str">
            <v>VISUAL</v>
          </cell>
          <cell r="AY345" t="str">
            <v>Não</v>
          </cell>
          <cell r="AZ345" t="str">
            <v>Não</v>
          </cell>
          <cell r="BA345">
            <v>0</v>
          </cell>
          <cell r="BB345" t="str">
            <v>09.415-250</v>
          </cell>
          <cell r="BC345" t="str">
            <v xml:space="preserve">RUA EÇA DE QUEIROZ </v>
          </cell>
          <cell r="BD345" t="str">
            <v>129</v>
          </cell>
          <cell r="BE345" t="str">
            <v/>
          </cell>
          <cell r="BF345" t="str">
            <v>JARDIM CACULA</v>
          </cell>
          <cell r="BG345" t="str">
            <v>BRASIL</v>
          </cell>
          <cell r="BH345" t="str">
            <v>SP</v>
          </cell>
          <cell r="BI345" t="str">
            <v>RIBEIRÃO PIRES</v>
          </cell>
          <cell r="BJ345" t="str">
            <v>AEROPORTO DE CONGONHAS</v>
          </cell>
          <cell r="BK345" t="str">
            <v>(11) 98556-0700</v>
          </cell>
          <cell r="BL345" t="str">
            <v>(11) 4828-6421</v>
          </cell>
          <cell r="BM345" t="str">
            <v>1</v>
          </cell>
          <cell r="BN345" t="str">
            <v>BANCO DO BRASIL S.A.</v>
          </cell>
          <cell r="BO345" t="str">
            <v>CONTA CORRENTE</v>
          </cell>
          <cell r="BP345" t="str">
            <v>0427-8</v>
          </cell>
          <cell r="BQ345" t="str">
            <v>58375-8</v>
          </cell>
          <cell r="BR345" t="str">
            <v>Não</v>
          </cell>
          <cell r="BS345">
            <v>0</v>
          </cell>
          <cell r="BT345" t="str">
            <v>Sim</v>
          </cell>
          <cell r="BU345" t="str">
            <v>BRASIL</v>
          </cell>
          <cell r="BV345" t="str">
            <v>POLÍCIA FEDERAL</v>
          </cell>
          <cell r="BW345" t="str">
            <v>FT808128</v>
          </cell>
          <cell r="BX345" t="str">
            <v>07/08/2017</v>
          </cell>
          <cell r="BY345" t="str">
            <v>06/08/2027</v>
          </cell>
        </row>
        <row r="346">
          <cell r="D346" t="str">
            <v>RENATO ANSELMO DE OLIVEIRA</v>
          </cell>
          <cell r="E346" t="str">
            <v>RENATO ANSELMO DE OLIVEIRA</v>
          </cell>
          <cell r="F346" t="str">
            <v>MASSOTERAPEUTA</v>
          </cell>
          <cell r="G346" t="str">
            <v>NATAÇÃO</v>
          </cell>
          <cell r="H346" t="str">
            <v>RENATO ANSELMO DE OLIVEIRA</v>
          </cell>
          <cell r="I346">
            <v>43696</v>
          </cell>
          <cell r="J346">
            <v>43697</v>
          </cell>
          <cell r="K346">
            <v>43712</v>
          </cell>
          <cell r="L346">
            <v>43711</v>
          </cell>
          <cell r="M346" t="str">
            <v>Bristol International Airport Hotel</v>
          </cell>
          <cell r="N346" t="str">
            <v>Guarulhos</v>
          </cell>
          <cell r="O346" t="str">
            <v>Aeroporto Internacional de Guarulhos</v>
          </cell>
          <cell r="P346" t="str">
            <v>Guarulhos</v>
          </cell>
          <cell r="Q346" t="str">
            <v>213.411.128-37</v>
          </cell>
          <cell r="R346" t="str">
            <v>32.032.491-6</v>
          </cell>
          <cell r="S346" t="str">
            <v>SSP</v>
          </cell>
          <cell r="T346" t="str">
            <v>SP</v>
          </cell>
          <cell r="U346" t="str">
            <v>18/03/2011</v>
          </cell>
          <cell r="V346" t="str">
            <v>RENATO ANSELMO</v>
          </cell>
          <cell r="W346" t="str">
            <v>DE OLIVEIRA</v>
          </cell>
          <cell r="X346" t="str">
            <v>RENATO</v>
          </cell>
          <cell r="Y346" t="str">
            <v>RANSELMO80@GMAIL.COM</v>
          </cell>
          <cell r="Z346" t="str">
            <v>26/01/1980</v>
          </cell>
          <cell r="AA346" t="str">
            <v>CASADO(A)</v>
          </cell>
          <cell r="AB346" t="str">
            <v>BRASIL</v>
          </cell>
          <cell r="AC346" t="str">
            <v>SP</v>
          </cell>
          <cell r="AD346" t="str">
            <v>SÃO PAULO</v>
          </cell>
          <cell r="AE346" t="str">
            <v>MASCULINO</v>
          </cell>
          <cell r="AF346" t="str">
            <v>MARIA APPARECIDA DE OLIVEIRA</v>
          </cell>
          <cell r="AG346" t="str">
            <v>MANOEL ANSELMO DE OLIVEIRA</v>
          </cell>
          <cell r="AH346" t="str">
            <v>SEM CLUBE</v>
          </cell>
          <cell r="AI346" t="str">
            <v>SEM CLUBE</v>
          </cell>
          <cell r="AJ346" t="str">
            <v/>
          </cell>
          <cell r="AK346" t="str">
            <v/>
          </cell>
          <cell r="AL346" t="str">
            <v/>
          </cell>
          <cell r="AM346" t="str">
            <v/>
          </cell>
          <cell r="AN346" t="str">
            <v/>
          </cell>
          <cell r="AO346" t="str">
            <v>0.0</v>
          </cell>
          <cell r="AP346" t="str">
            <v>0.0</v>
          </cell>
          <cell r="AQ346" t="str">
            <v/>
          </cell>
          <cell r="AR346" t="str">
            <v/>
          </cell>
          <cell r="AS346" t="str">
            <v/>
          </cell>
          <cell r="AT346" t="str">
            <v/>
          </cell>
          <cell r="AU346" t="str">
            <v/>
          </cell>
          <cell r="AV346" t="str">
            <v>Não</v>
          </cell>
          <cell r="AW346" t="str">
            <v>Não</v>
          </cell>
          <cell r="AX346" t="str">
            <v/>
          </cell>
          <cell r="AY346" t="str">
            <v>Não</v>
          </cell>
          <cell r="AZ346" t="str">
            <v>Não</v>
          </cell>
          <cell r="BA346">
            <v>0</v>
          </cell>
          <cell r="BB346" t="str">
            <v>06.184-190</v>
          </cell>
          <cell r="BC346" t="str">
            <v>RUA GABIROBEIRA 24</v>
          </cell>
          <cell r="BD346" t="str">
            <v>24</v>
          </cell>
          <cell r="BE346" t="str">
            <v/>
          </cell>
          <cell r="BF346" t="str">
            <v xml:space="preserve"> JARDIM DAS FLORES</v>
          </cell>
          <cell r="BG346" t="str">
            <v>BRASIL</v>
          </cell>
          <cell r="BH346" t="str">
            <v>SP</v>
          </cell>
          <cell r="BI346" t="str">
            <v>OSASCO</v>
          </cell>
          <cell r="BJ346" t="str">
            <v>AEROPORTO DE CONGONHAS</v>
          </cell>
          <cell r="BK346" t="str">
            <v>(11) 94016-6170</v>
          </cell>
          <cell r="BL346" t="str">
            <v>(11) 4311-2665</v>
          </cell>
          <cell r="BM346" t="str">
            <v>104</v>
          </cell>
          <cell r="BN346" t="str">
            <v>CAIXA ECONÔMICA FEDERAL</v>
          </cell>
          <cell r="BO346" t="str">
            <v>CONTA POUPANÇA</v>
          </cell>
          <cell r="BP346" t="str">
            <v xml:space="preserve"> 4040</v>
          </cell>
          <cell r="BQ346" t="str">
            <v>013 00027456   -0</v>
          </cell>
          <cell r="BR346" t="str">
            <v>Sim</v>
          </cell>
          <cell r="BS346">
            <v>1</v>
          </cell>
          <cell r="BT346" t="str">
            <v>Sim</v>
          </cell>
          <cell r="BU346" t="str">
            <v>BRASIL</v>
          </cell>
          <cell r="BV346" t="str">
            <v>POLÍCIA FEDERAL</v>
          </cell>
          <cell r="BW346" t="str">
            <v>FM723575</v>
          </cell>
          <cell r="BX346" t="str">
            <v>11/03/2015</v>
          </cell>
          <cell r="BY346" t="str">
            <v>10/03/2020</v>
          </cell>
        </row>
        <row r="347">
          <cell r="D347" t="str">
            <v>ROBERTO ALCALDE RODRIGUEZ</v>
          </cell>
          <cell r="E347" t="str">
            <v>ROBERTO ALCALDE RODRIGUEZ</v>
          </cell>
          <cell r="F347" t="str">
            <v>ATLETA</v>
          </cell>
          <cell r="G347" t="str">
            <v>NATAÇÃO</v>
          </cell>
          <cell r="H347" t="e">
            <v>#N/A</v>
          </cell>
          <cell r="I347">
            <v>43696</v>
          </cell>
          <cell r="J347">
            <v>43697</v>
          </cell>
          <cell r="K347">
            <v>43709</v>
          </cell>
          <cell r="L347">
            <v>43708</v>
          </cell>
          <cell r="M347" t="str">
            <v>Bristol International Airport Hotel</v>
          </cell>
          <cell r="N347" t="str">
            <v>Guarulhos</v>
          </cell>
          <cell r="O347" t="str">
            <v>Vila Parapan-Americana de Lima</v>
          </cell>
          <cell r="P347" t="str">
            <v>Lima</v>
          </cell>
          <cell r="Q347" t="str">
            <v>833.522.870-15</v>
          </cell>
          <cell r="R347" t="str">
            <v>7.184.886</v>
          </cell>
          <cell r="S347" t="str">
            <v>SSP - IGP</v>
          </cell>
          <cell r="T347" t="str">
            <v>SC</v>
          </cell>
          <cell r="U347" t="str">
            <v>16/01/2014</v>
          </cell>
          <cell r="V347" t="str">
            <v>ROBERTO</v>
          </cell>
          <cell r="W347" t="str">
            <v>ALCALDE RODRIGUEZ</v>
          </cell>
          <cell r="X347" t="str">
            <v>ROBERTO RODRIGUEZ</v>
          </cell>
          <cell r="Y347" t="str">
            <v>ROBERTOALRZ@OUTLOOK.COM</v>
          </cell>
          <cell r="Z347" t="str">
            <v>14/01/1992</v>
          </cell>
          <cell r="AA347" t="str">
            <v>SOLTEIRO(A)</v>
          </cell>
          <cell r="AB347" t="str">
            <v>BRASIL</v>
          </cell>
          <cell r="AC347" t="str">
            <v>RS</v>
          </cell>
          <cell r="AD347" t="str">
            <v>BAGÉ</v>
          </cell>
          <cell r="AE347" t="str">
            <v>MASCULINO</v>
          </cell>
          <cell r="AF347" t="str">
            <v>DIVA MARIA DUARTE ALCALDE</v>
          </cell>
          <cell r="AG347" t="str">
            <v>LUIZ CIRILO VINA RODRIGUEZ</v>
          </cell>
          <cell r="AH347" t="str">
            <v>CLUB DE REGATAS VASCO DA GAMA</v>
          </cell>
          <cell r="AI347" t="str">
            <v>VASCO</v>
          </cell>
          <cell r="AJ347" t="str">
            <v>ALEXANDRE CAMPELLO DA SILVEIRA</v>
          </cell>
          <cell r="AK347" t="str">
            <v/>
          </cell>
          <cell r="AL347" t="str">
            <v>PRATESLIVIA@HOTMAIL.COM</v>
          </cell>
          <cell r="AM347" t="str">
            <v>COMITÊ PARALÍMPICO BRASILEIRO</v>
          </cell>
          <cell r="AN347" t="str">
            <v>FELIPE SANTOS SILVA</v>
          </cell>
          <cell r="AO347" t="str">
            <v>0.0</v>
          </cell>
          <cell r="AP347" t="str">
            <v>0.0</v>
          </cell>
          <cell r="AQ347" t="str">
            <v>4186</v>
          </cell>
          <cell r="AR347" t="str">
            <v/>
          </cell>
          <cell r="AS347" t="str">
            <v/>
          </cell>
          <cell r="AT347" t="str">
            <v/>
          </cell>
          <cell r="AU347" t="str">
            <v/>
          </cell>
          <cell r="AV347" t="str">
            <v>Não</v>
          </cell>
          <cell r="AW347" t="str">
            <v>Sim</v>
          </cell>
          <cell r="AX347" t="str">
            <v>FISICA</v>
          </cell>
          <cell r="AY347" t="str">
            <v>Não</v>
          </cell>
          <cell r="AZ347" t="str">
            <v>Sim</v>
          </cell>
          <cell r="BA347">
            <v>2</v>
          </cell>
          <cell r="BB347" t="str">
            <v>09.550-000</v>
          </cell>
          <cell r="BC347" t="str">
            <v>RUA CONSELHEIRO LAFAYETTE</v>
          </cell>
          <cell r="BD347" t="str">
            <v>525</v>
          </cell>
          <cell r="BE347" t="str">
            <v>APT 102 BLOCO A</v>
          </cell>
          <cell r="BF347" t="str">
            <v>SANTA PAULA</v>
          </cell>
          <cell r="BG347" t="str">
            <v>BRASIL</v>
          </cell>
          <cell r="BH347" t="str">
            <v>SP</v>
          </cell>
          <cell r="BI347" t="str">
            <v>SÃO CAETANO DO SUL</v>
          </cell>
          <cell r="BJ347" t="str">
            <v>AEROPORTO DE CONGONHAS</v>
          </cell>
          <cell r="BK347" t="str">
            <v>(48) 9643-0076</v>
          </cell>
          <cell r="BL347" t="str">
            <v>(48) 9858-5907</v>
          </cell>
          <cell r="BM347" t="str">
            <v>104</v>
          </cell>
          <cell r="BN347" t="str">
            <v>CAIXA ECONÔMICA FEDERAL</v>
          </cell>
          <cell r="BO347" t="str">
            <v>CONTA POUPANÇA</v>
          </cell>
          <cell r="BP347" t="str">
            <v>1011</v>
          </cell>
          <cell r="BQ347" t="str">
            <v>000080580</v>
          </cell>
          <cell r="BR347" t="str">
            <v>Não</v>
          </cell>
          <cell r="BS347">
            <v>0</v>
          </cell>
          <cell r="BT347" t="str">
            <v>Sim</v>
          </cell>
          <cell r="BU347" t="str">
            <v>BRASIL</v>
          </cell>
          <cell r="BV347" t="str">
            <v>POLÍCIA FEDERAL</v>
          </cell>
          <cell r="BW347" t="str">
            <v>FU138070</v>
          </cell>
          <cell r="BX347" t="str">
            <v>20/09/2017</v>
          </cell>
          <cell r="BY347" t="str">
            <v>19/09/2027</v>
          </cell>
        </row>
        <row r="348">
          <cell r="D348" t="str">
            <v>RUI MENSLIN</v>
          </cell>
          <cell r="E348" t="str">
            <v>RUI MENSLIN</v>
          </cell>
          <cell r="F348" t="str">
            <v>TREINADOR</v>
          </cell>
          <cell r="G348" t="str">
            <v>NATAÇÃO</v>
          </cell>
          <cell r="H348" t="e">
            <v>#N/A</v>
          </cell>
          <cell r="I348">
            <v>43694</v>
          </cell>
          <cell r="J348">
            <v>43695</v>
          </cell>
          <cell r="K348">
            <v>43712</v>
          </cell>
          <cell r="L348">
            <v>43711</v>
          </cell>
          <cell r="M348" t="str">
            <v>Bristol International Airport Hotel</v>
          </cell>
          <cell r="N348" t="str">
            <v>Guarulhos</v>
          </cell>
          <cell r="O348" t="str">
            <v>Aeroporto Internacional de Guarulhos</v>
          </cell>
          <cell r="P348" t="str">
            <v>Guarulhos</v>
          </cell>
          <cell r="Q348" t="str">
            <v>419.936.839-68</v>
          </cell>
          <cell r="R348" t="str">
            <v>670619</v>
          </cell>
          <cell r="S348" t="str">
            <v>SSP</v>
          </cell>
          <cell r="T348" t="str">
            <v>SC</v>
          </cell>
          <cell r="U348" t="str">
            <v>10/11/2015</v>
          </cell>
          <cell r="V348" t="str">
            <v>RUI</v>
          </cell>
          <cell r="W348" t="str">
            <v>MENSLIN</v>
          </cell>
          <cell r="X348" t="str">
            <v>RUI MENSLIN</v>
          </cell>
          <cell r="Y348" t="str">
            <v>RUI.MENSLIN@PUCPR.BR</v>
          </cell>
          <cell r="Z348" t="str">
            <v>16/11/1960</v>
          </cell>
          <cell r="AA348" t="str">
            <v>CASADO(A)</v>
          </cell>
          <cell r="AB348" t="str">
            <v>BRASIL</v>
          </cell>
          <cell r="AC348" t="str">
            <v>SC</v>
          </cell>
          <cell r="AD348" t="str">
            <v>SÃO BENTO DO SUL</v>
          </cell>
          <cell r="AE348" t="str">
            <v>MASCULINO</v>
          </cell>
          <cell r="AF348" t="str">
            <v>RUT ILSA MENSLIN</v>
          </cell>
          <cell r="AG348" t="str">
            <v>OSMAR RENATO MENSLIN</v>
          </cell>
          <cell r="AH348" t="str">
            <v>PONTIFÍCIA UNIVERSIDADE CATÓLICA DO PARANÁ</v>
          </cell>
          <cell r="AI348" t="str">
            <v xml:space="preserve">PUCPR </v>
          </cell>
          <cell r="AJ348" t="str">
            <v>WALDEMIRO GREMSKI</v>
          </cell>
          <cell r="AK348" t="str">
            <v/>
          </cell>
          <cell r="AL348" t="str">
            <v>RUI.MENSLIN@PUCPR.BR</v>
          </cell>
          <cell r="AM348" t="str">
            <v/>
          </cell>
          <cell r="AN348" t="str">
            <v/>
          </cell>
          <cell r="AO348" t="str">
            <v>86.0</v>
          </cell>
          <cell r="AP348" t="str">
            <v>1.75</v>
          </cell>
          <cell r="AQ348" t="str">
            <v/>
          </cell>
          <cell r="AR348" t="str">
            <v>PÓS-GRADUAÇÃO COMPLETA</v>
          </cell>
          <cell r="AS348" t="str">
            <v/>
          </cell>
          <cell r="AT348" t="str">
            <v/>
          </cell>
          <cell r="AU348" t="str">
            <v/>
          </cell>
          <cell r="AV348" t="str">
            <v>Não</v>
          </cell>
          <cell r="AW348" t="str">
            <v>Não</v>
          </cell>
          <cell r="AX348" t="str">
            <v/>
          </cell>
          <cell r="AY348" t="str">
            <v>Não</v>
          </cell>
          <cell r="AZ348" t="str">
            <v>Não</v>
          </cell>
          <cell r="BA348">
            <v>0</v>
          </cell>
          <cell r="BB348" t="str">
            <v>82.970-020</v>
          </cell>
          <cell r="BC348" t="str">
            <v>RUA DR. PRETRONIO ROMERO DE SOUZA</v>
          </cell>
          <cell r="BD348" t="str">
            <v>681</v>
          </cell>
          <cell r="BE348" t="str">
            <v/>
          </cell>
          <cell r="BF348" t="str">
            <v>CAJURU</v>
          </cell>
          <cell r="BG348" t="str">
            <v>BRASIL</v>
          </cell>
          <cell r="BH348" t="str">
            <v>PR</v>
          </cell>
          <cell r="BI348" t="str">
            <v>CURITIBA</v>
          </cell>
          <cell r="BJ348" t="str">
            <v>AEROPORTO INTERNACIONAL AFONSO PENA</v>
          </cell>
          <cell r="BK348" t="str">
            <v>(41) 9640-2761</v>
          </cell>
          <cell r="BL348" t="str">
            <v>(41) 9640-2761</v>
          </cell>
          <cell r="BM348" t="str">
            <v>237</v>
          </cell>
          <cell r="BN348" t="str">
            <v>BANCO BRADESCO S.A.</v>
          </cell>
          <cell r="BO348" t="str">
            <v>CONTA CORRENTE</v>
          </cell>
          <cell r="BP348" t="str">
            <v>5755</v>
          </cell>
          <cell r="BQ348" t="str">
            <v>0045993-3</v>
          </cell>
          <cell r="BR348" t="str">
            <v>Sim</v>
          </cell>
          <cell r="BS348">
            <v>2</v>
          </cell>
          <cell r="BT348" t="str">
            <v>Sim</v>
          </cell>
          <cell r="BU348" t="str">
            <v>BRASIL</v>
          </cell>
          <cell r="BV348" t="str">
            <v>POLÍCIA FEDERAL</v>
          </cell>
          <cell r="BW348" t="str">
            <v>FP498520</v>
          </cell>
          <cell r="BX348" t="str">
            <v>24/03/2016</v>
          </cell>
          <cell r="BY348" t="str">
            <v>23/03/2026</v>
          </cell>
        </row>
        <row r="349">
          <cell r="D349" t="str">
            <v>RUITER ANTÔNIO GONCALVES SILVA</v>
          </cell>
          <cell r="E349" t="str">
            <v>RUITER ANTÔNIO GONCALVES SILVA</v>
          </cell>
          <cell r="F349" t="str">
            <v>ATLETA</v>
          </cell>
          <cell r="G349" t="str">
            <v>NATAÇÃO</v>
          </cell>
          <cell r="H349" t="e">
            <v>#N/A</v>
          </cell>
          <cell r="I349">
            <v>43696</v>
          </cell>
          <cell r="J349">
            <v>43697</v>
          </cell>
          <cell r="K349">
            <v>43709</v>
          </cell>
          <cell r="L349">
            <v>43708</v>
          </cell>
          <cell r="M349" t="str">
            <v>Bristol International Airport Hotel</v>
          </cell>
          <cell r="N349" t="str">
            <v>Guarulhos</v>
          </cell>
          <cell r="O349" t="str">
            <v>Vila Parapan-Americana de Lima</v>
          </cell>
          <cell r="P349" t="str">
            <v>Lima</v>
          </cell>
          <cell r="Q349" t="str">
            <v>009.258.401-22</v>
          </cell>
          <cell r="R349" t="str">
            <v>4919304</v>
          </cell>
          <cell r="S349" t="str">
            <v>GCP</v>
          </cell>
          <cell r="T349" t="str">
            <v>GO</v>
          </cell>
          <cell r="U349" t="str">
            <v>20/05/2003</v>
          </cell>
          <cell r="V349" t="str">
            <v>RUITER ANTÔNIO</v>
          </cell>
          <cell r="W349" t="str">
            <v>GONCALVES SILVA</v>
          </cell>
          <cell r="X349" t="str">
            <v>RUITER SILVA</v>
          </cell>
          <cell r="Y349" t="str">
            <v>RUITIM_@HOTMAIL.COM</v>
          </cell>
          <cell r="Z349" t="str">
            <v>15/12/1992</v>
          </cell>
          <cell r="AA349" t="str">
            <v>CASADO(A)</v>
          </cell>
          <cell r="AB349" t="str">
            <v>BRASIL</v>
          </cell>
          <cell r="AC349" t="str">
            <v>GO</v>
          </cell>
          <cell r="AD349" t="str">
            <v>CATALÃO</v>
          </cell>
          <cell r="AE349" t="str">
            <v>MASCULINO</v>
          </cell>
          <cell r="AF349" t="str">
            <v>MARCIA GERALDA GONCALVES SILVA</v>
          </cell>
          <cell r="AG349" t="str">
            <v>RUITER ANTÔNIO SILVA</v>
          </cell>
          <cell r="AH349" t="str">
            <v>SOCIEDADE ESPORTIVA RECREATIVA E CULTURAL SANTA MARIA</v>
          </cell>
          <cell r="AI349" t="str">
            <v>SERC</v>
          </cell>
          <cell r="AJ349" t="str">
            <v>DIOGO CACERES DIAS</v>
          </cell>
          <cell r="AK349" t="str">
            <v/>
          </cell>
          <cell r="AL349" t="str">
            <v>TIOMAU-2@HOTMAIL.COM</v>
          </cell>
          <cell r="AM349" t="str">
            <v>COMITÊ PARALÍMPICO BRASILEIRO</v>
          </cell>
          <cell r="AN349" t="str">
            <v>LEONARDO TOMASELLO ARAUJO</v>
          </cell>
          <cell r="AO349" t="str">
            <v>0.0</v>
          </cell>
          <cell r="AP349" t="str">
            <v>0.0</v>
          </cell>
          <cell r="AQ349" t="str">
            <v>14480</v>
          </cell>
          <cell r="AR349" t="str">
            <v/>
          </cell>
          <cell r="AS349" t="str">
            <v/>
          </cell>
          <cell r="AT349" t="str">
            <v/>
          </cell>
          <cell r="AU349" t="str">
            <v/>
          </cell>
          <cell r="AV349" t="str">
            <v>Não</v>
          </cell>
          <cell r="AW349" t="str">
            <v>Sim</v>
          </cell>
          <cell r="AX349" t="str">
            <v>FISICA</v>
          </cell>
          <cell r="AY349" t="str">
            <v>Não</v>
          </cell>
          <cell r="AZ349" t="str">
            <v>Não</v>
          </cell>
          <cell r="BA349">
            <v>0</v>
          </cell>
          <cell r="BB349" t="str">
            <v>04.323-040</v>
          </cell>
          <cell r="BC349" t="str">
            <v>RUA DOS BEIJA FLORES</v>
          </cell>
          <cell r="BD349" t="str">
            <v>195</v>
          </cell>
          <cell r="BE349" t="str">
            <v>CASA 24</v>
          </cell>
          <cell r="BF349" t="str">
            <v>VILA DO ENCONTRO</v>
          </cell>
          <cell r="BG349" t="str">
            <v>BRASIL</v>
          </cell>
          <cell r="BH349" t="str">
            <v>SP</v>
          </cell>
          <cell r="BI349" t="str">
            <v>SÃO PAULO</v>
          </cell>
          <cell r="BJ349" t="str">
            <v>AEROPORTO DE CONGONHAS</v>
          </cell>
          <cell r="BK349" t="str">
            <v>(34) 9907-4945</v>
          </cell>
          <cell r="BL349" t="str">
            <v/>
          </cell>
          <cell r="BM349" t="str">
            <v>104</v>
          </cell>
          <cell r="BN349" t="str">
            <v>CAIXA ECONÔMICA FEDERAL</v>
          </cell>
          <cell r="BO349" t="str">
            <v>CONTA CORRENTE</v>
          </cell>
          <cell r="BP349" t="str">
            <v>162</v>
          </cell>
          <cell r="BQ349" t="str">
            <v>233609</v>
          </cell>
          <cell r="BR349" t="str">
            <v>Não</v>
          </cell>
          <cell r="BS349">
            <v>0</v>
          </cell>
          <cell r="BT349" t="str">
            <v>Sim</v>
          </cell>
          <cell r="BU349" t="str">
            <v>BRASIL</v>
          </cell>
          <cell r="BV349" t="str">
            <v>POLÍCIA FEDERAL</v>
          </cell>
          <cell r="BW349" t="str">
            <v>FY275164</v>
          </cell>
          <cell r="BX349" t="str">
            <v>20/02/2019</v>
          </cell>
          <cell r="BY349" t="str">
            <v>19/02/2029</v>
          </cell>
        </row>
        <row r="350">
          <cell r="D350" t="str">
            <v>SUSANA SCHNARNDORF RIBEIRO</v>
          </cell>
          <cell r="E350" t="str">
            <v>SUSANA SCHNARNDORF RIBEIRO</v>
          </cell>
          <cell r="F350" t="str">
            <v>ATLETA</v>
          </cell>
          <cell r="G350" t="str">
            <v>NATAÇÃO</v>
          </cell>
          <cell r="H350" t="e">
            <v>#N/A</v>
          </cell>
          <cell r="I350">
            <v>43696</v>
          </cell>
          <cell r="J350">
            <v>43697</v>
          </cell>
          <cell r="K350">
            <v>43709</v>
          </cell>
          <cell r="L350">
            <v>43708</v>
          </cell>
          <cell r="M350" t="str">
            <v>Bristol International Airport Hotel</v>
          </cell>
          <cell r="N350" t="str">
            <v>Guarulhos</v>
          </cell>
          <cell r="O350" t="str">
            <v>Vila Parapan-Americana de Lima</v>
          </cell>
          <cell r="P350" t="str">
            <v>Lima</v>
          </cell>
          <cell r="Q350" t="str">
            <v>670.746.930-49</v>
          </cell>
          <cell r="R350" t="str">
            <v>21.517.658-7</v>
          </cell>
          <cell r="S350" t="str">
            <v>DETRAN</v>
          </cell>
          <cell r="T350" t="str">
            <v>RJ</v>
          </cell>
          <cell r="U350" t="str">
            <v>30/07/2003</v>
          </cell>
          <cell r="V350" t="str">
            <v>SUSANA</v>
          </cell>
          <cell r="W350" t="str">
            <v>SCHNARNDORF RIBEIRO</v>
          </cell>
          <cell r="X350" t="str">
            <v>SUSANA RIBEIRO</v>
          </cell>
          <cell r="Y350" t="str">
            <v>SUSIDORF@GMAIL.COM</v>
          </cell>
          <cell r="Z350" t="str">
            <v>12/10/1967</v>
          </cell>
          <cell r="AA350" t="str">
            <v>SOLTEIRO(A)</v>
          </cell>
          <cell r="AB350" t="str">
            <v>BRASIL</v>
          </cell>
          <cell r="AC350" t="str">
            <v>RS</v>
          </cell>
          <cell r="AD350" t="str">
            <v>PORTO ALEGRE</v>
          </cell>
          <cell r="AE350" t="str">
            <v>FEMININO</v>
          </cell>
          <cell r="AF350" t="str">
            <v>MARIAN ERTEL SCHNARNDORF</v>
          </cell>
          <cell r="AG350" t="str">
            <v>ERVINO SCHNARNDORF</v>
          </cell>
          <cell r="AH350" t="str">
            <v>GRÊMIO NÁUTICO UNIÃO</v>
          </cell>
          <cell r="AI350" t="str">
            <v>GNU</v>
          </cell>
          <cell r="AJ350" t="str">
            <v>FRANCISCO MIGUEL SCHMIDT</v>
          </cell>
          <cell r="AK350" t="str">
            <v>diretoria@gnu.com.br</v>
          </cell>
          <cell r="AL350" t="str">
            <v>NATACAO@GNU.COM.BR</v>
          </cell>
          <cell r="AM350" t="str">
            <v>COMITÊ PARALÍMPICO BRASILEIRO</v>
          </cell>
          <cell r="AN350" t="str">
            <v>ANA PAULA LONGONI BRANDÃO</v>
          </cell>
          <cell r="AO350" t="str">
            <v>0.0</v>
          </cell>
          <cell r="AP350" t="str">
            <v>0.0</v>
          </cell>
          <cell r="AQ350" t="str">
            <v>14462</v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>Não</v>
          </cell>
          <cell r="AW350" t="str">
            <v>Sim</v>
          </cell>
          <cell r="AX350" t="str">
            <v>FISICA</v>
          </cell>
          <cell r="AY350" t="str">
            <v>Não</v>
          </cell>
          <cell r="AZ350" t="str">
            <v>Não</v>
          </cell>
          <cell r="BA350">
            <v>0</v>
          </cell>
          <cell r="BB350" t="str">
            <v>22.783-119</v>
          </cell>
          <cell r="BC350" t="str">
            <v xml:space="preserve">AV. OLOF PALME </v>
          </cell>
          <cell r="BD350" t="str">
            <v>605</v>
          </cell>
          <cell r="BE350" t="str">
            <v>APTO 905 BL2</v>
          </cell>
          <cell r="BF350" t="str">
            <v>CAMORIN</v>
          </cell>
          <cell r="BG350" t="str">
            <v>BRASIL</v>
          </cell>
          <cell r="BH350" t="str">
            <v>RJ</v>
          </cell>
          <cell r="BI350" t="str">
            <v>RIO DE JANEIRO</v>
          </cell>
          <cell r="BJ350" t="str">
            <v>AEROPORTO DE CONGONHAS</v>
          </cell>
          <cell r="BK350" t="str">
            <v>(21) 99751-6771</v>
          </cell>
          <cell r="BL350" t="str">
            <v>(21) 99751-6771</v>
          </cell>
          <cell r="BM350" t="str">
            <v>237</v>
          </cell>
          <cell r="BN350" t="str">
            <v>BANCO BRADESCO S.A.</v>
          </cell>
          <cell r="BO350" t="str">
            <v>CONTA CORRENTE</v>
          </cell>
          <cell r="BP350" t="str">
            <v>3242</v>
          </cell>
          <cell r="BQ350" t="str">
            <v>159050</v>
          </cell>
          <cell r="BR350" t="str">
            <v>Não</v>
          </cell>
          <cell r="BS350">
            <v>0</v>
          </cell>
          <cell r="BT350" t="str">
            <v>Sim</v>
          </cell>
          <cell r="BU350" t="str">
            <v>BRASIL</v>
          </cell>
          <cell r="BV350" t="str">
            <v>POLÍCIA FEDERAL</v>
          </cell>
          <cell r="BW350" t="str">
            <v>FN085445</v>
          </cell>
          <cell r="BX350" t="str">
            <v>28/04/2015</v>
          </cell>
          <cell r="BY350" t="str">
            <v>27/04/2020</v>
          </cell>
        </row>
        <row r="351">
          <cell r="D351" t="str">
            <v>TALISSON HENRIQUE GLOCK</v>
          </cell>
          <cell r="E351" t="str">
            <v>TALISSON HENRIQUE GLOCK</v>
          </cell>
          <cell r="F351" t="str">
            <v>ATLETA</v>
          </cell>
          <cell r="G351" t="str">
            <v>NATAÇÃO</v>
          </cell>
          <cell r="H351" t="e">
            <v>#N/A</v>
          </cell>
          <cell r="I351">
            <v>43696</v>
          </cell>
          <cell r="J351">
            <v>43697</v>
          </cell>
          <cell r="K351">
            <v>43709</v>
          </cell>
          <cell r="L351">
            <v>43708</v>
          </cell>
          <cell r="M351" t="str">
            <v>Bristol International Airport Hotel</v>
          </cell>
          <cell r="N351" t="str">
            <v>Guarulhos</v>
          </cell>
          <cell r="O351" t="str">
            <v>Vila Parapan-Americana de Lima</v>
          </cell>
          <cell r="P351" t="str">
            <v>Lima</v>
          </cell>
          <cell r="Q351" t="str">
            <v>068.677.279-21</v>
          </cell>
          <cell r="R351" t="str">
            <v>5.516.551</v>
          </cell>
          <cell r="S351" t="str">
            <v>SSP</v>
          </cell>
          <cell r="T351" t="str">
            <v>SC</v>
          </cell>
          <cell r="U351" t="str">
            <v>08/10/2015</v>
          </cell>
          <cell r="V351" t="str">
            <v>TALISSON HENRIQUE</v>
          </cell>
          <cell r="W351" t="str">
            <v>GLOCK</v>
          </cell>
          <cell r="X351" t="str">
            <v>TALISSON GLOCK</v>
          </cell>
          <cell r="Y351" t="str">
            <v>TALISSONGLOCK@HOTMAIL.COM</v>
          </cell>
          <cell r="Z351" t="str">
            <v>23/02/1995</v>
          </cell>
          <cell r="AA351" t="str">
            <v>SOLTEIRO(A)</v>
          </cell>
          <cell r="AB351" t="str">
            <v>BRASIL</v>
          </cell>
          <cell r="AC351" t="str">
            <v>SC</v>
          </cell>
          <cell r="AD351" t="str">
            <v>JOINVILLE</v>
          </cell>
          <cell r="AE351" t="str">
            <v>MASCULINO</v>
          </cell>
          <cell r="AF351" t="str">
            <v>IVONE SUNTA ROZIN GLOCK</v>
          </cell>
          <cell r="AG351" t="str">
            <v>ISRAEL GLOCK</v>
          </cell>
          <cell r="AH351" t="str">
            <v>INSTITUTO DANIEL DIAS - IDD</v>
          </cell>
          <cell r="AI351" t="str">
            <v>IDD</v>
          </cell>
          <cell r="AJ351" t="str">
            <v>PAULO FERREIRA DIAS</v>
          </cell>
          <cell r="AK351" t="str">
            <v>PAULODIAS@DANIELDIAS.ESP.BR</v>
          </cell>
          <cell r="AL351" t="str">
            <v>MONICA@DRADSPORTS.COM.BR</v>
          </cell>
          <cell r="AM351" t="str">
            <v>COMITÊ PARALÍMPICO BRASILEIRO</v>
          </cell>
          <cell r="AN351" t="str">
            <v>FELIPE SANTOS SILVA</v>
          </cell>
          <cell r="AO351" t="str">
            <v>70.0</v>
          </cell>
          <cell r="AP351" t="str">
            <v>1.82</v>
          </cell>
          <cell r="AQ351" t="str">
            <v>9079</v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>Não</v>
          </cell>
          <cell r="AW351" t="str">
            <v>Sim</v>
          </cell>
          <cell r="AX351" t="str">
            <v>FISICA</v>
          </cell>
          <cell r="AY351" t="str">
            <v>Não</v>
          </cell>
          <cell r="AZ351" t="str">
            <v>Não</v>
          </cell>
          <cell r="BA351">
            <v>0</v>
          </cell>
          <cell r="BB351" t="str">
            <v>04.153-060</v>
          </cell>
          <cell r="BC351" t="str">
            <v>RUA ANTONIO CANTARELLA</v>
          </cell>
          <cell r="BD351" t="str">
            <v>326</v>
          </cell>
          <cell r="BE351" t="str">
            <v/>
          </cell>
          <cell r="BF351" t="str">
            <v>VILA SANTO ESTEFANO</v>
          </cell>
          <cell r="BG351" t="str">
            <v>BRASIL</v>
          </cell>
          <cell r="BH351" t="str">
            <v>SP</v>
          </cell>
          <cell r="BI351" t="str">
            <v>SÃO PAULO</v>
          </cell>
          <cell r="BJ351" t="str">
            <v>AEROPORTO DE CONGONHAS</v>
          </cell>
          <cell r="BK351" t="str">
            <v>(47) 9600-8033</v>
          </cell>
          <cell r="BL351" t="str">
            <v>(47) 9600-8033</v>
          </cell>
          <cell r="BM351" t="str">
            <v>104</v>
          </cell>
          <cell r="BN351" t="str">
            <v>CAIXA ECONÔMICA FEDERAL</v>
          </cell>
          <cell r="BO351" t="str">
            <v>CONTA POUPANÇA</v>
          </cell>
          <cell r="BP351" t="str">
            <v>419</v>
          </cell>
          <cell r="BQ351" t="str">
            <v>3223370</v>
          </cell>
          <cell r="BR351" t="str">
            <v>Não</v>
          </cell>
          <cell r="BS351">
            <v>0</v>
          </cell>
          <cell r="BT351" t="str">
            <v>Sim</v>
          </cell>
          <cell r="BU351" t="str">
            <v>BRASIL</v>
          </cell>
          <cell r="BV351" t="str">
            <v>POLÍCIA FEDERAL</v>
          </cell>
          <cell r="BW351" t="str">
            <v>FT768904</v>
          </cell>
          <cell r="BX351" t="str">
            <v>02/08/2017</v>
          </cell>
          <cell r="BY351" t="str">
            <v>01/08/2027</v>
          </cell>
        </row>
        <row r="352">
          <cell r="D352" t="str">
            <v>TATIANA DE OLIVEIRA CAPARELLI KANAYAMA</v>
          </cell>
          <cell r="E352" t="str">
            <v>TATIANA DE OLIVEIRA CAPARELLI KANAYAMA</v>
          </cell>
          <cell r="F352" t="str">
            <v>CLASSIFICADORA</v>
          </cell>
          <cell r="G352" t="str">
            <v>NATAÇÃO</v>
          </cell>
          <cell r="H352" t="e">
            <v>#N/A</v>
          </cell>
          <cell r="I352">
            <v>43694</v>
          </cell>
          <cell r="J352">
            <v>43695</v>
          </cell>
          <cell r="K352">
            <v>43709</v>
          </cell>
          <cell r="L352">
            <v>43708</v>
          </cell>
          <cell r="M352" t="str">
            <v>Bristol International Airport Hotel</v>
          </cell>
          <cell r="N352" t="str">
            <v>Guarulhos</v>
          </cell>
          <cell r="O352" t="str">
            <v>Vila Parapan-Americana de Lima</v>
          </cell>
          <cell r="P352" t="str">
            <v>Lima</v>
          </cell>
          <cell r="Q352" t="str">
            <v>282.893.628-70</v>
          </cell>
          <cell r="R352" t="str">
            <v>249849823</v>
          </cell>
          <cell r="S352" t="str">
            <v>SÃO PAULO</v>
          </cell>
          <cell r="T352" t="str">
            <v>SP</v>
          </cell>
          <cell r="U352" t="str">
            <v>31/01/2011</v>
          </cell>
          <cell r="V352" t="str">
            <v>TATIANA</v>
          </cell>
          <cell r="W352" t="str">
            <v>DE OLIVEIRA CAPARELLI KANAYAMA</v>
          </cell>
          <cell r="X352" t="str">
            <v>TATIANA CAPARELLI</v>
          </cell>
          <cell r="Y352" t="str">
            <v>TATIANASWIMMING@YAHOO.COM.BR</v>
          </cell>
          <cell r="Z352" t="str">
            <v>16/06/1976</v>
          </cell>
          <cell r="AA352" t="str">
            <v>CASADO(A)</v>
          </cell>
          <cell r="AB352" t="str">
            <v>BRASIL</v>
          </cell>
          <cell r="AC352" t="str">
            <v>SP</v>
          </cell>
          <cell r="AD352" t="str">
            <v>SÃO PAULO</v>
          </cell>
          <cell r="AE352" t="str">
            <v>FEMININO</v>
          </cell>
          <cell r="AF352" t="str">
            <v>SILVANA DE OLIVEIRA CAPARELLI</v>
          </cell>
          <cell r="AG352" t="str">
            <v>GERSON AZZOLINI CAPARELLI</v>
          </cell>
          <cell r="AH352" t="str">
            <v>SEM CLUBE</v>
          </cell>
          <cell r="AI352" t="str">
            <v>SEM CLUBE</v>
          </cell>
          <cell r="AJ352" t="str">
            <v/>
          </cell>
          <cell r="AK352" t="str">
            <v/>
          </cell>
          <cell r="AL352" t="str">
            <v/>
          </cell>
          <cell r="AM352" t="str">
            <v>COMITÊ PARALÍMPICO BRASILEIRO</v>
          </cell>
          <cell r="AN352" t="str">
            <v/>
          </cell>
          <cell r="AO352" t="str">
            <v/>
          </cell>
          <cell r="AP352" t="str">
            <v/>
          </cell>
          <cell r="AQ352" t="str">
            <v/>
          </cell>
          <cell r="AR352" t="str">
            <v>ENSINO SUPERIOR COMPLETO</v>
          </cell>
          <cell r="AS352" t="str">
            <v/>
          </cell>
          <cell r="AT352" t="str">
            <v>CREFITO 3/26292F</v>
          </cell>
          <cell r="AU352" t="str">
            <v/>
          </cell>
          <cell r="AV352" t="str">
            <v>Não</v>
          </cell>
          <cell r="AW352" t="str">
            <v>Não</v>
          </cell>
          <cell r="AX352" t="str">
            <v/>
          </cell>
          <cell r="AY352" t="str">
            <v>Não</v>
          </cell>
          <cell r="AZ352" t="str">
            <v>Não</v>
          </cell>
          <cell r="BA352">
            <v>0</v>
          </cell>
          <cell r="BB352" t="str">
            <v>04.750-060</v>
          </cell>
          <cell r="BC352" t="str">
            <v>R. DR CARLOS AUGUSTO DE CAMPOS</v>
          </cell>
          <cell r="BD352" t="str">
            <v>200</v>
          </cell>
          <cell r="BE352" t="str">
            <v xml:space="preserve"> AP 31A</v>
          </cell>
          <cell r="BF352" t="str">
            <v>SANTO AMARO</v>
          </cell>
          <cell r="BG352" t="str">
            <v>BRASIL</v>
          </cell>
          <cell r="BH352" t="str">
            <v>SP</v>
          </cell>
          <cell r="BI352" t="str">
            <v>SÃO PAULO</v>
          </cell>
          <cell r="BJ352" t="str">
            <v>AEROPORTO DE CONGONHAS</v>
          </cell>
          <cell r="BK352" t="str">
            <v>(11) 99320-7016</v>
          </cell>
          <cell r="BL352" t="str">
            <v>(11) 2597-3760</v>
          </cell>
          <cell r="BM352" t="str">
            <v>184</v>
          </cell>
          <cell r="BN352" t="str">
            <v>BANCO ITAÚ BBA S.A.</v>
          </cell>
          <cell r="BO352" t="str">
            <v>CONTA CORRENTE</v>
          </cell>
          <cell r="BP352" t="str">
            <v>866</v>
          </cell>
          <cell r="BQ352" t="str">
            <v>37525-6</v>
          </cell>
          <cell r="BR352" t="str">
            <v>Não</v>
          </cell>
          <cell r="BS352">
            <v>0</v>
          </cell>
          <cell r="BT352" t="str">
            <v>Sim</v>
          </cell>
          <cell r="BU352" t="str">
            <v>BRASIL</v>
          </cell>
          <cell r="BV352" t="str">
            <v>POLÍCIA FEDERAL</v>
          </cell>
          <cell r="BW352" t="str">
            <v>FV713490</v>
          </cell>
          <cell r="BX352" t="str">
            <v>13/04/2018</v>
          </cell>
          <cell r="BY352" t="str">
            <v>12/04/2028</v>
          </cell>
        </row>
        <row r="353">
          <cell r="D353" t="str">
            <v>THOMAZ ROCHA MATERA</v>
          </cell>
          <cell r="E353" t="str">
            <v>THOMAZ ROCHA MATERA</v>
          </cell>
          <cell r="F353" t="str">
            <v>ATLETA</v>
          </cell>
          <cell r="G353" t="str">
            <v>NATAÇÃO</v>
          </cell>
          <cell r="H353" t="e">
            <v>#N/A</v>
          </cell>
          <cell r="I353">
            <v>43694</v>
          </cell>
          <cell r="J353">
            <v>43695</v>
          </cell>
          <cell r="K353">
            <v>43712</v>
          </cell>
          <cell r="L353">
            <v>43711</v>
          </cell>
          <cell r="M353" t="str">
            <v>Bristol International Airport Hotel</v>
          </cell>
          <cell r="N353" t="str">
            <v>Guarulhos</v>
          </cell>
          <cell r="O353" t="str">
            <v>Aeroporto Internacional de Guarulhos</v>
          </cell>
          <cell r="P353" t="str">
            <v>Guarulhos</v>
          </cell>
          <cell r="Q353" t="str">
            <v>056.850.587-56</v>
          </cell>
          <cell r="R353" t="str">
            <v>204154173</v>
          </cell>
          <cell r="S353" t="str">
            <v>DETRAN</v>
          </cell>
          <cell r="T353" t="str">
            <v>RJ</v>
          </cell>
          <cell r="U353" t="str">
            <v>16/01/2007</v>
          </cell>
          <cell r="V353" t="str">
            <v>THOMAZ</v>
          </cell>
          <cell r="W353" t="str">
            <v>ROCHA MATERA</v>
          </cell>
          <cell r="X353" t="str">
            <v>THOMAZ MATERA</v>
          </cell>
          <cell r="Y353" t="str">
            <v>MATERATOM@HOTMAIL.COM</v>
          </cell>
          <cell r="Z353" t="str">
            <v>20/05/1989</v>
          </cell>
          <cell r="AA353" t="str">
            <v>SOLTEIRO(A)</v>
          </cell>
          <cell r="AB353" t="str">
            <v>BRASIL</v>
          </cell>
          <cell r="AC353" t="str">
            <v>RJ</v>
          </cell>
          <cell r="AD353" t="str">
            <v>RIO DE JANEIRO</v>
          </cell>
          <cell r="AE353" t="str">
            <v>MASCULINO</v>
          </cell>
          <cell r="AF353" t="str">
            <v>SIMARA ABRANTES ROCHA MATERA</v>
          </cell>
          <cell r="AG353" t="str">
            <v>ORLANDO SILVA MATERA</v>
          </cell>
          <cell r="AH353" t="str">
            <v>CLUB DE REGATAS VASCO DA GAMA</v>
          </cell>
          <cell r="AI353" t="str">
            <v>VASCO</v>
          </cell>
          <cell r="AJ353" t="str">
            <v>ALEXANDRE CAMPELLO DA SILVEIRA</v>
          </cell>
          <cell r="AK353" t="str">
            <v/>
          </cell>
          <cell r="AL353" t="str">
            <v>PRATESLIVIA@HOTMAIL.COM</v>
          </cell>
          <cell r="AM353" t="str">
            <v/>
          </cell>
          <cell r="AN353" t="str">
            <v>SORAIA IZABEL CORREA CABRAL</v>
          </cell>
          <cell r="AO353" t="str">
            <v>71.0</v>
          </cell>
          <cell r="AP353" t="str">
            <v>1.71</v>
          </cell>
          <cell r="AQ353" t="str">
            <v>30782</v>
          </cell>
          <cell r="AR353" t="str">
            <v>ENSINO SUPERIOR COMPLETO</v>
          </cell>
          <cell r="AS353" t="str">
            <v>150.62806.89-9</v>
          </cell>
          <cell r="AT353" t="str">
            <v/>
          </cell>
          <cell r="AU353" t="str">
            <v/>
          </cell>
          <cell r="AV353" t="str">
            <v>Não</v>
          </cell>
          <cell r="AW353" t="str">
            <v>Sim</v>
          </cell>
          <cell r="AX353" t="str">
            <v>VISUAL</v>
          </cell>
          <cell r="AY353" t="str">
            <v>Não</v>
          </cell>
          <cell r="AZ353" t="str">
            <v>Não</v>
          </cell>
          <cell r="BA353">
            <v>0</v>
          </cell>
          <cell r="BB353" t="str">
            <v>22.250-040</v>
          </cell>
          <cell r="BC353" t="str">
            <v>PRAIA DE BOTAFOGO</v>
          </cell>
          <cell r="BD353" t="str">
            <v>520</v>
          </cell>
          <cell r="BE353" t="str">
            <v>1001</v>
          </cell>
          <cell r="BF353" t="str">
            <v>BOTAFOGO</v>
          </cell>
          <cell r="BG353" t="str">
            <v>BRASIL</v>
          </cell>
          <cell r="BH353" t="str">
            <v>RJ</v>
          </cell>
          <cell r="BI353" t="str">
            <v>RIO DE JANEIRO</v>
          </cell>
          <cell r="BJ353" t="str">
            <v>AEROPORTO SANTOS DUMONT</v>
          </cell>
          <cell r="BK353" t="str">
            <v>(21) 2275-1233</v>
          </cell>
          <cell r="BL353" t="str">
            <v>(21) 99865-7721</v>
          </cell>
          <cell r="BM353" t="str">
            <v>33</v>
          </cell>
          <cell r="BN353" t="str">
            <v>BANCO SANTANDER (BRASIL) S.A.</v>
          </cell>
          <cell r="BO353" t="str">
            <v>CONTA CORRENTE</v>
          </cell>
          <cell r="BP353" t="str">
            <v>4845</v>
          </cell>
          <cell r="BQ353" t="str">
            <v>01081834-4</v>
          </cell>
          <cell r="BR353" t="str">
            <v>Não</v>
          </cell>
          <cell r="BS353">
            <v>0</v>
          </cell>
          <cell r="BT353" t="str">
            <v>Sim</v>
          </cell>
          <cell r="BU353" t="str">
            <v>BRASIL</v>
          </cell>
          <cell r="BV353" t="str">
            <v>POLÍCIA FEDERAL</v>
          </cell>
          <cell r="BW353" t="str">
            <v>FR967379</v>
          </cell>
          <cell r="BX353" t="str">
            <v>21/11/2016</v>
          </cell>
          <cell r="BY353" t="str">
            <v>20/11/2026</v>
          </cell>
        </row>
        <row r="354">
          <cell r="D354" t="str">
            <v>TISBE DE SOUZA ANDRADE SILVA</v>
          </cell>
          <cell r="E354" t="str">
            <v>TISBE DE SOUZA ANDRADE SILVA</v>
          </cell>
          <cell r="F354" t="str">
            <v>ATLETA</v>
          </cell>
          <cell r="G354" t="str">
            <v>NATAÇÃO</v>
          </cell>
          <cell r="H354" t="e">
            <v>#N/A</v>
          </cell>
          <cell r="I354">
            <v>43694</v>
          </cell>
          <cell r="J354">
            <v>43695</v>
          </cell>
          <cell r="K354">
            <v>43712</v>
          </cell>
          <cell r="L354">
            <v>43711</v>
          </cell>
          <cell r="M354" t="str">
            <v>Bristol International Airport Hotel</v>
          </cell>
          <cell r="N354" t="str">
            <v>Guarulhos</v>
          </cell>
          <cell r="O354" t="str">
            <v>Aeroporto Internacional de Guarulhos</v>
          </cell>
          <cell r="P354" t="str">
            <v>Guarulhos</v>
          </cell>
          <cell r="Q354" t="str">
            <v>064.365.779-71</v>
          </cell>
          <cell r="R354" t="str">
            <v>13279978-4</v>
          </cell>
          <cell r="S354" t="str">
            <v>SSP</v>
          </cell>
          <cell r="T354" t="str">
            <v>PR</v>
          </cell>
          <cell r="U354" t="str">
            <v>14/04/2015</v>
          </cell>
          <cell r="V354" t="str">
            <v>TISBE</v>
          </cell>
          <cell r="W354" t="str">
            <v>DE SOUZA ANDRADE SILVA</v>
          </cell>
          <cell r="X354" t="str">
            <v/>
          </cell>
          <cell r="Y354" t="str">
            <v>TISBEANDRADE@HOTMAIL.COM</v>
          </cell>
          <cell r="Z354" t="str">
            <v>21/07/1998</v>
          </cell>
          <cell r="AA354" t="str">
            <v>SOLTEIRO(A)</v>
          </cell>
          <cell r="AB354" t="str">
            <v>BRASIL</v>
          </cell>
          <cell r="AC354" t="str">
            <v>PR</v>
          </cell>
          <cell r="AD354" t="str">
            <v>CURITIBA</v>
          </cell>
          <cell r="AE354" t="str">
            <v>FEMININO</v>
          </cell>
          <cell r="AF354" t="str">
            <v>FRANCIELE CRISTINA DOS SANTOS SOUZA</v>
          </cell>
          <cell r="AG354" t="str">
            <v>PEDRO ERNESTO DE ANDRADE SILVA</v>
          </cell>
          <cell r="AH354" t="str">
            <v>PONTIFÍCIA UNIVERSIDADE CATÓLICA DO PARANÁ</v>
          </cell>
          <cell r="AI354" t="str">
            <v xml:space="preserve">PUCPR </v>
          </cell>
          <cell r="AJ354" t="str">
            <v>WALDEMIRO GREMSKI</v>
          </cell>
          <cell r="AK354" t="str">
            <v/>
          </cell>
          <cell r="AL354" t="str">
            <v>RUI.MENSLIN@PUCPR.BR</v>
          </cell>
          <cell r="AM354" t="str">
            <v>COMITÊ PARALÍMPICO BRASILEIRO</v>
          </cell>
          <cell r="AN354" t="str">
            <v>RUI MENSLIN</v>
          </cell>
          <cell r="AO354" t="str">
            <v>0.0</v>
          </cell>
          <cell r="AP354" t="str">
            <v>0.0</v>
          </cell>
          <cell r="AQ354" t="str">
            <v>23003</v>
          </cell>
          <cell r="AR354" t="str">
            <v/>
          </cell>
          <cell r="AS354" t="str">
            <v/>
          </cell>
          <cell r="AT354" t="str">
            <v/>
          </cell>
          <cell r="AU354" t="str">
            <v/>
          </cell>
          <cell r="AV354" t="str">
            <v>Não</v>
          </cell>
          <cell r="AW354" t="str">
            <v>Sim</v>
          </cell>
          <cell r="AX354" t="str">
            <v>FISICA</v>
          </cell>
          <cell r="AY354" t="str">
            <v>Não</v>
          </cell>
          <cell r="AZ354" t="str">
            <v>Não</v>
          </cell>
          <cell r="BA354">
            <v>0</v>
          </cell>
          <cell r="BB354" t="str">
            <v>81.230-162</v>
          </cell>
          <cell r="BC354" t="str">
            <v>RUA LUIZ RONALDO CANALLI</v>
          </cell>
          <cell r="BD354" t="str">
            <v>3025</v>
          </cell>
          <cell r="BE354" t="str">
            <v/>
          </cell>
          <cell r="BF354" t="str">
            <v>CAMPO COMPRIDO</v>
          </cell>
          <cell r="BG354" t="str">
            <v>BRASIL</v>
          </cell>
          <cell r="BH354" t="str">
            <v>PR</v>
          </cell>
          <cell r="BI354" t="str">
            <v>CURITIBA</v>
          </cell>
          <cell r="BJ354" t="str">
            <v>AEROPORTO INTERNACIONAL AFONSO PENA</v>
          </cell>
          <cell r="BK354" t="str">
            <v>(41) 8801-2130</v>
          </cell>
          <cell r="BL354" t="str">
            <v/>
          </cell>
          <cell r="BM354" t="str">
            <v>104</v>
          </cell>
          <cell r="BN354" t="str">
            <v>CAIXA ECONÔMICA FEDERAL</v>
          </cell>
          <cell r="BO354" t="str">
            <v>CONTA POUPANÇA</v>
          </cell>
          <cell r="BP354" t="str">
            <v>2864</v>
          </cell>
          <cell r="BQ354" t="str">
            <v>000018789</v>
          </cell>
          <cell r="BR354" t="str">
            <v>Não</v>
          </cell>
          <cell r="BS354">
            <v>0</v>
          </cell>
          <cell r="BT354" t="str">
            <v>Sim</v>
          </cell>
          <cell r="BU354" t="str">
            <v>BRASIL</v>
          </cell>
          <cell r="BV354" t="str">
            <v>POLÍCIA FEDERAL</v>
          </cell>
          <cell r="BW354" t="str">
            <v>FM787256</v>
          </cell>
          <cell r="BX354" t="str">
            <v>18/03/2015</v>
          </cell>
          <cell r="BY354" t="str">
            <v>17/03/2020</v>
          </cell>
        </row>
        <row r="355">
          <cell r="D355" t="str">
            <v>VANILTON ANTONIO DO NASCIMENTO FILHO</v>
          </cell>
          <cell r="E355" t="str">
            <v>VANILTON ANTONIO DO NASCIMENTO FILHO</v>
          </cell>
          <cell r="F355" t="str">
            <v>ATLETA</v>
          </cell>
          <cell r="G355" t="str">
            <v>NATAÇÃO</v>
          </cell>
          <cell r="H355" t="e">
            <v>#N/A</v>
          </cell>
          <cell r="I355">
            <v>43694</v>
          </cell>
          <cell r="J355">
            <v>43695</v>
          </cell>
          <cell r="K355">
            <v>43712</v>
          </cell>
          <cell r="L355">
            <v>43711</v>
          </cell>
          <cell r="M355" t="str">
            <v>Bristol International Airport Hotel</v>
          </cell>
          <cell r="N355" t="str">
            <v>Guarulhos</v>
          </cell>
          <cell r="O355" t="str">
            <v>Aeroporto Internacional de Guarulhos</v>
          </cell>
          <cell r="P355" t="str">
            <v>Guarulhos</v>
          </cell>
          <cell r="Q355" t="str">
            <v>036.816.121-88</v>
          </cell>
          <cell r="R355" t="str">
            <v>6313902</v>
          </cell>
          <cell r="S355" t="str">
            <v>SSP</v>
          </cell>
          <cell r="T355" t="str">
            <v>GO</v>
          </cell>
          <cell r="U355" t="str">
            <v>01/03/2013</v>
          </cell>
          <cell r="V355" t="str">
            <v>VANILTON ANTONIO</v>
          </cell>
          <cell r="W355" t="str">
            <v>DO NASCIMENTO FILHO</v>
          </cell>
          <cell r="X355" t="str">
            <v>VANILTON NASCIMENTO FILHO</v>
          </cell>
          <cell r="Y355" t="str">
            <v>VANILTONANTONIONF@HOTMAIL.COM</v>
          </cell>
          <cell r="Z355" t="str">
            <v>03/01/1993</v>
          </cell>
          <cell r="AA355" t="str">
            <v>CASADO(A)</v>
          </cell>
          <cell r="AB355" t="str">
            <v>BRASIL</v>
          </cell>
          <cell r="AC355" t="str">
            <v>GO</v>
          </cell>
          <cell r="AD355" t="str">
            <v>GOIÂNIA</v>
          </cell>
          <cell r="AE355" t="str">
            <v>MASCULINO</v>
          </cell>
          <cell r="AF355" t="str">
            <v>NEIDE DA COSTA E SILVA NASCIMENTO</v>
          </cell>
          <cell r="AG355" t="str">
            <v>VANILTON ANTONIO DO NASCIMENTO</v>
          </cell>
          <cell r="AH355" t="str">
            <v>PRAIA CLUBE</v>
          </cell>
          <cell r="AI355" t="str">
            <v>PRAIA CLUBE</v>
          </cell>
          <cell r="AJ355" t="str">
            <v>ALDORANDO DIAS DE SOUSA</v>
          </cell>
          <cell r="AK355" t="str">
            <v>diretoria@praiaclube.org.br</v>
          </cell>
          <cell r="AL355" t="str">
            <v>xanxovieira@hotmail.com</v>
          </cell>
          <cell r="AM355" t="str">
            <v>COMITÊ PARALÍMPICO BRASILEIRO</v>
          </cell>
          <cell r="AN355" t="str">
            <v>ALEXANDRE SILVA VIEIRA</v>
          </cell>
          <cell r="AO355" t="str">
            <v>0.0</v>
          </cell>
          <cell r="AP355" t="str">
            <v>0.0</v>
          </cell>
          <cell r="AQ355" t="str">
            <v>5542</v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>Não</v>
          </cell>
          <cell r="AW355" t="str">
            <v>Sim</v>
          </cell>
          <cell r="AX355" t="str">
            <v>FISICA</v>
          </cell>
          <cell r="AY355" t="str">
            <v>Não</v>
          </cell>
          <cell r="AZ355" t="str">
            <v>Não</v>
          </cell>
          <cell r="BA355">
            <v>0</v>
          </cell>
          <cell r="BB355" t="str">
            <v>09.541-350</v>
          </cell>
          <cell r="BC355" t="str">
            <v>RUA FLORIANO PEIXOTO</v>
          </cell>
          <cell r="BD355" t="str">
            <v>211</v>
          </cell>
          <cell r="BE355" t="str">
            <v>APT 92</v>
          </cell>
          <cell r="BF355" t="str">
            <v>SANTA PAULA</v>
          </cell>
          <cell r="BG355" t="str">
            <v>BRASIL</v>
          </cell>
          <cell r="BH355" t="str">
            <v>SP</v>
          </cell>
          <cell r="BI355" t="str">
            <v>SÃO CAETANO DO SUL</v>
          </cell>
          <cell r="BJ355" t="str">
            <v>AEROPORTO DE CONGONHAS</v>
          </cell>
          <cell r="BK355" t="str">
            <v>(62) 8142-3018</v>
          </cell>
          <cell r="BL355" t="str">
            <v/>
          </cell>
          <cell r="BM355" t="str">
            <v>104</v>
          </cell>
          <cell r="BN355" t="str">
            <v>CAIXA ECONÔMICA FEDERAL</v>
          </cell>
          <cell r="BO355" t="str">
            <v>CONTA POUPANÇA</v>
          </cell>
          <cell r="BP355" t="str">
            <v>1009</v>
          </cell>
          <cell r="BQ355" t="str">
            <v>153102</v>
          </cell>
          <cell r="BR355" t="str">
            <v>Não</v>
          </cell>
          <cell r="BS355">
            <v>0</v>
          </cell>
          <cell r="BT355" t="str">
            <v>Sim</v>
          </cell>
          <cell r="BU355" t="str">
            <v>BRASIL</v>
          </cell>
          <cell r="BV355" t="str">
            <v>POLÍCIA FEDERAL</v>
          </cell>
          <cell r="BW355" t="str">
            <v>FV928613</v>
          </cell>
          <cell r="BX355" t="str">
            <v>09/05/2018</v>
          </cell>
          <cell r="BY355" t="str">
            <v>08/05/2028</v>
          </cell>
        </row>
        <row r="356">
          <cell r="D356" t="str">
            <v>WENDELL BELARMINO PEREIRA</v>
          </cell>
          <cell r="E356" t="str">
            <v>WENDELL BELARMINO PEREIRA</v>
          </cell>
          <cell r="F356" t="str">
            <v>ATLETA</v>
          </cell>
          <cell r="G356" t="str">
            <v>NATAÇÃO</v>
          </cell>
          <cell r="H356" t="e">
            <v>#N/A</v>
          </cell>
          <cell r="I356">
            <v>43696</v>
          </cell>
          <cell r="J356">
            <v>43697</v>
          </cell>
          <cell r="K356">
            <v>43709</v>
          </cell>
          <cell r="L356">
            <v>43708</v>
          </cell>
          <cell r="M356" t="str">
            <v>Bristol International Airport Hotel</v>
          </cell>
          <cell r="N356" t="str">
            <v>Guarulhos</v>
          </cell>
          <cell r="O356" t="str">
            <v>Vila Parapan-Americana de Lima</v>
          </cell>
          <cell r="P356" t="str">
            <v>Lima</v>
          </cell>
          <cell r="Q356" t="str">
            <v>051.318.111-39</v>
          </cell>
          <cell r="R356" t="str">
            <v>3486871</v>
          </cell>
          <cell r="S356" t="str">
            <v>SSP</v>
          </cell>
          <cell r="T356" t="str">
            <v>DF</v>
          </cell>
          <cell r="U356" t="str">
            <v>03/05/2013</v>
          </cell>
          <cell r="V356" t="str">
            <v>WENDELL</v>
          </cell>
          <cell r="W356" t="str">
            <v>BELARMINO PEREIRA</v>
          </cell>
          <cell r="X356" t="str">
            <v>WENDELL PEREIRA</v>
          </cell>
          <cell r="Y356" t="str">
            <v>WENDELL.BP@HOTMAIL.COM</v>
          </cell>
          <cell r="Z356" t="str">
            <v>20/05/1998</v>
          </cell>
          <cell r="AA356" t="str">
            <v>SOLTEIRO(A)</v>
          </cell>
          <cell r="AB356" t="str">
            <v>BRASIL</v>
          </cell>
          <cell r="AC356" t="str">
            <v>DF</v>
          </cell>
          <cell r="AD356" t="str">
            <v>BRASÍLIA</v>
          </cell>
          <cell r="AE356" t="str">
            <v>MASCULINO</v>
          </cell>
          <cell r="AF356" t="str">
            <v>LAUDICEIA SANTOS BELARMINO PEREIRA</v>
          </cell>
          <cell r="AG356" t="str">
            <v>SAMUEL SANTOS PEREIRA</v>
          </cell>
          <cell r="AH356" t="str">
            <v>INSTITUTO PRO BRASIL</v>
          </cell>
          <cell r="AI356" t="str">
            <v>INSTITUTO PRO BRASIL</v>
          </cell>
          <cell r="AJ356" t="str">
            <v>SIMIANA TIBÉRIO LIMA</v>
          </cell>
          <cell r="AK356" t="str">
            <v/>
          </cell>
          <cell r="AL356" t="str">
            <v>LIMAM00700@GMAIL.COM</v>
          </cell>
          <cell r="AM356" t="str">
            <v>COMITÊ PARALÍMPICO BRASILEIRO</v>
          </cell>
          <cell r="AN356" t="str">
            <v>MARCUS LIMA ESPIRITO SANTO</v>
          </cell>
          <cell r="AO356" t="str">
            <v>80.0</v>
          </cell>
          <cell r="AP356" t="str">
            <v>1.78</v>
          </cell>
          <cell r="AQ356" t="str">
            <v>30746</v>
          </cell>
          <cell r="AR356" t="str">
            <v>ENSINO MÉDIO INCOMPLETO</v>
          </cell>
          <cell r="AS356" t="str">
            <v/>
          </cell>
          <cell r="AT356" t="str">
            <v/>
          </cell>
          <cell r="AU356" t="str">
            <v/>
          </cell>
          <cell r="AV356" t="str">
            <v>Não</v>
          </cell>
          <cell r="AW356" t="str">
            <v>Sim</v>
          </cell>
          <cell r="AX356" t="str">
            <v>VISUAL</v>
          </cell>
          <cell r="AY356" t="str">
            <v>Não</v>
          </cell>
          <cell r="AZ356" t="str">
            <v>Não</v>
          </cell>
          <cell r="BA356">
            <v>0</v>
          </cell>
          <cell r="BB356" t="str">
            <v>70.000-000</v>
          </cell>
          <cell r="BC356" t="str">
            <v>CONDOMINIO IMPERIO DOS NOBRES  CASA 10</v>
          </cell>
          <cell r="BD356" t="str">
            <v>10</v>
          </cell>
          <cell r="BE356" t="str">
            <v>QUADRA 01 CONJ G</v>
          </cell>
          <cell r="BF356" t="str">
            <v>SOBRADINHO</v>
          </cell>
          <cell r="BG356" t="str">
            <v>BRASIL</v>
          </cell>
          <cell r="BH356" t="str">
            <v>DF</v>
          </cell>
          <cell r="BI356" t="str">
            <v>BRASÍLIA</v>
          </cell>
          <cell r="BJ356" t="str">
            <v>AEROPORTO INTERNACIONAL DE BRASÍLIA</v>
          </cell>
          <cell r="BK356" t="str">
            <v>(61) 98409-9296</v>
          </cell>
          <cell r="BL356" t="str">
            <v>(61) 3302-1773</v>
          </cell>
          <cell r="BM356" t="str">
            <v>1</v>
          </cell>
          <cell r="BN356" t="str">
            <v>BANCO DO BRASIL S.A.</v>
          </cell>
          <cell r="BO356" t="str">
            <v>CONTA CORRENTE</v>
          </cell>
          <cell r="BP356" t="str">
            <v>2944-0</v>
          </cell>
          <cell r="BQ356" t="str">
            <v>31351-3</v>
          </cell>
          <cell r="BR356" t="str">
            <v>Não</v>
          </cell>
          <cell r="BS356">
            <v>0</v>
          </cell>
          <cell r="BT356" t="str">
            <v>Sim</v>
          </cell>
          <cell r="BU356" t="str">
            <v>BRASIL</v>
          </cell>
          <cell r="BV356" t="str">
            <v>POLÍCIA FEDERAL</v>
          </cell>
          <cell r="BW356" t="str">
            <v>FZ071025</v>
          </cell>
          <cell r="BX356" t="str">
            <v>18/04/2019</v>
          </cell>
          <cell r="BY356" t="str">
            <v>17/04/2029</v>
          </cell>
        </row>
        <row r="357">
          <cell r="D357" t="str">
            <v>ABINAÉCIA MARIA DA SILVA</v>
          </cell>
          <cell r="E357" t="str">
            <v>ABINAÉCIA MARIA DA SILVA</v>
          </cell>
          <cell r="F357" t="str">
            <v>ATLETA</v>
          </cell>
          <cell r="G357" t="str">
            <v>PARABADMINTON</v>
          </cell>
          <cell r="H357" t="e">
            <v>#N/A</v>
          </cell>
          <cell r="I357">
            <v>43703</v>
          </cell>
          <cell r="J357">
            <v>43704</v>
          </cell>
          <cell r="K357">
            <v>43712</v>
          </cell>
          <cell r="L357">
            <v>43711</v>
          </cell>
          <cell r="M357" t="str">
            <v>Aeroporto de Zurique</v>
          </cell>
          <cell r="N357" t="str">
            <v>Zurique</v>
          </cell>
          <cell r="O357" t="str">
            <v>Aeroporto Internacional de Guarulhos</v>
          </cell>
          <cell r="P357" t="str">
            <v>Guarulhos</v>
          </cell>
          <cell r="Q357" t="str">
            <v>078.085.524-88</v>
          </cell>
          <cell r="R357" t="str">
            <v>7.515.580</v>
          </cell>
          <cell r="S357" t="str">
            <v>SDS PE</v>
          </cell>
          <cell r="T357" t="str">
            <v>PE</v>
          </cell>
          <cell r="U357" t="str">
            <v>12/03/2004</v>
          </cell>
          <cell r="V357" t="str">
            <v>ABINAÉCIA MARIA</v>
          </cell>
          <cell r="W357" t="str">
            <v>DA SILVA</v>
          </cell>
          <cell r="X357" t="str">
            <v/>
          </cell>
          <cell r="Y357" t="str">
            <v>SILVABYA324@GMAIL.COM</v>
          </cell>
          <cell r="Z357" t="str">
            <v>07/12/1993</v>
          </cell>
          <cell r="AA357" t="str">
            <v>SOLTEIRO(A)</v>
          </cell>
          <cell r="AB357" t="str">
            <v>BRASIL</v>
          </cell>
          <cell r="AC357" t="str">
            <v>PE</v>
          </cell>
          <cell r="AD357" t="str">
            <v>CABO DE SANTO AGOSTINHO</v>
          </cell>
          <cell r="AE357" t="str">
            <v>FEMININO</v>
          </cell>
          <cell r="AF357" t="str">
            <v>ZELIA MARIA DA SILVA</v>
          </cell>
          <cell r="AG357" t="str">
            <v>IZAQUE FRANCISCO DA SILVA</v>
          </cell>
          <cell r="AH357" t="str">
            <v>SEM CLUBE</v>
          </cell>
          <cell r="AI357" t="str">
            <v>SEM CLUBE</v>
          </cell>
          <cell r="AJ357" t="str">
            <v/>
          </cell>
          <cell r="AK357" t="str">
            <v/>
          </cell>
          <cell r="AL357" t="str">
            <v/>
          </cell>
          <cell r="AM357" t="str">
            <v>CONFEDERAÇÃO BRASILEIRA DE PARABADMINTON</v>
          </cell>
          <cell r="AN357" t="str">
            <v/>
          </cell>
          <cell r="AO357" t="str">
            <v>0.0</v>
          </cell>
          <cell r="AP357" t="str">
            <v>0.0</v>
          </cell>
          <cell r="AQ357" t="str">
            <v/>
          </cell>
          <cell r="AR357" t="str">
            <v>ENSINO MÉDIO COMPLETO</v>
          </cell>
          <cell r="AS357" t="str">
            <v/>
          </cell>
          <cell r="AT357" t="str">
            <v/>
          </cell>
          <cell r="AU357" t="str">
            <v/>
          </cell>
          <cell r="AV357" t="str">
            <v>Não</v>
          </cell>
          <cell r="AW357" t="str">
            <v>Sim</v>
          </cell>
          <cell r="AX357" t="str">
            <v>FISICA</v>
          </cell>
          <cell r="AY357" t="str">
            <v>Não</v>
          </cell>
          <cell r="AZ357" t="str">
            <v>Não</v>
          </cell>
          <cell r="BA357">
            <v>0</v>
          </cell>
          <cell r="BB357" t="str">
            <v>54.500-001</v>
          </cell>
          <cell r="BC357" t="str">
            <v>RUA 4, ALTO DOS FUNCIONARIOS</v>
          </cell>
          <cell r="BD357" t="str">
            <v>52</v>
          </cell>
          <cell r="BE357" t="str">
            <v/>
          </cell>
          <cell r="BF357" t="str">
            <v>PIRAPAMA</v>
          </cell>
          <cell r="BG357" t="str">
            <v>BRASIL</v>
          </cell>
          <cell r="BH357" t="str">
            <v>PE</v>
          </cell>
          <cell r="BI357" t="str">
            <v>CABO DE SANTO AGOSTINHO</v>
          </cell>
          <cell r="BJ357" t="str">
            <v>AEROPORTO INTERNACIONAL DE RECIFE</v>
          </cell>
          <cell r="BK357" t="str">
            <v>(81) 98861-5682</v>
          </cell>
          <cell r="BL357" t="str">
            <v/>
          </cell>
          <cell r="BM357" t="str">
            <v>104</v>
          </cell>
          <cell r="BN357" t="str">
            <v>CAIXA ECONÔMICA FEDERAL</v>
          </cell>
          <cell r="BO357" t="str">
            <v>CONTA POUPANÇA</v>
          </cell>
          <cell r="BP357" t="str">
            <v>055-9</v>
          </cell>
          <cell r="BQ357" t="str">
            <v>0059124-8</v>
          </cell>
          <cell r="BR357" t="str">
            <v>Não</v>
          </cell>
          <cell r="BS357">
            <v>0</v>
          </cell>
          <cell r="BT357" t="str">
            <v>Sim</v>
          </cell>
          <cell r="BU357" t="str">
            <v>BRASIL</v>
          </cell>
          <cell r="BV357" t="str">
            <v>POLÍCIA FEDERAL</v>
          </cell>
          <cell r="BW357" t="str">
            <v>FR680259</v>
          </cell>
          <cell r="BX357" t="str">
            <v>10/10/2016</v>
          </cell>
          <cell r="BY357" t="str">
            <v>09/10/2026</v>
          </cell>
        </row>
        <row r="358">
          <cell r="D358" t="str">
            <v>CINTYA DA SILVA OLIVEIRA</v>
          </cell>
          <cell r="E358" t="str">
            <v>CINTYA DA SILVA OLIVEIRA</v>
          </cell>
          <cell r="F358" t="str">
            <v>ATLETA</v>
          </cell>
          <cell r="G358" t="str">
            <v>PARABADMINTON</v>
          </cell>
          <cell r="H358" t="e">
            <v>#N/A</v>
          </cell>
          <cell r="I358">
            <v>43703</v>
          </cell>
          <cell r="J358">
            <v>43704</v>
          </cell>
          <cell r="K358">
            <v>43712</v>
          </cell>
          <cell r="L358">
            <v>43711</v>
          </cell>
          <cell r="M358" t="str">
            <v>Aeroporto de Zurique</v>
          </cell>
          <cell r="N358" t="str">
            <v>Zurique</v>
          </cell>
          <cell r="O358" t="str">
            <v>Aeroporto Internacional de Guarulhos</v>
          </cell>
          <cell r="P358" t="str">
            <v>Guarulhos</v>
          </cell>
          <cell r="Q358" t="str">
            <v>062.261.059-76</v>
          </cell>
          <cell r="R358" t="str">
            <v>13.254.592-8</v>
          </cell>
          <cell r="S358" t="str">
            <v>SSP</v>
          </cell>
          <cell r="T358" t="str">
            <v>PR</v>
          </cell>
          <cell r="U358" t="str">
            <v>04/03/2011</v>
          </cell>
          <cell r="V358" t="str">
            <v>CINTYA</v>
          </cell>
          <cell r="W358" t="str">
            <v>DA SILVA OLIVEIRA</v>
          </cell>
          <cell r="X358" t="str">
            <v>CINTYA OLIVEIRA</v>
          </cell>
          <cell r="Y358" t="str">
            <v>CINTYA.PERERA@HOTMAIL.COM</v>
          </cell>
          <cell r="Z358" t="str">
            <v>02/03/2001</v>
          </cell>
          <cell r="AA358" t="str">
            <v>SOLTEIRO(A)</v>
          </cell>
          <cell r="AB358" t="str">
            <v>BRASIL</v>
          </cell>
          <cell r="AC358" t="str">
            <v>PR</v>
          </cell>
          <cell r="AD358" t="str">
            <v>TOLEDO</v>
          </cell>
          <cell r="AE358" t="str">
            <v>FEMININO</v>
          </cell>
          <cell r="AF358" t="str">
            <v>ERIMEIDE FAUSTINA DA SILVA</v>
          </cell>
          <cell r="AG358" t="str">
            <v>DANIEL MAGALHÃES DE OLIVEIRA</v>
          </cell>
          <cell r="AH358" t="str">
            <v>SEM CLUBE</v>
          </cell>
          <cell r="AI358" t="str">
            <v>SEM CLUBE</v>
          </cell>
          <cell r="AJ358" t="str">
            <v/>
          </cell>
          <cell r="AK358" t="str">
            <v/>
          </cell>
          <cell r="AL358" t="str">
            <v/>
          </cell>
          <cell r="AM358" t="str">
            <v>CONFEDERAÇÃO BRASILEIRA DE PARABADMINTON</v>
          </cell>
          <cell r="AN358" t="str">
            <v/>
          </cell>
          <cell r="AO358" t="str">
            <v>0.0</v>
          </cell>
          <cell r="AP358" t="str">
            <v>0.0</v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>Não</v>
          </cell>
          <cell r="AW358" t="str">
            <v>Sim</v>
          </cell>
          <cell r="AX358" t="str">
            <v>FISICA</v>
          </cell>
          <cell r="AY358" t="str">
            <v>Não</v>
          </cell>
          <cell r="AZ358" t="str">
            <v>Não</v>
          </cell>
          <cell r="BA358">
            <v>0</v>
          </cell>
          <cell r="BB358" t="str">
            <v>85.910-060</v>
          </cell>
          <cell r="BC358" t="str">
            <v>RUA JOSÉ DO PATROCÍNIO</v>
          </cell>
          <cell r="BD358" t="str">
            <v>220</v>
          </cell>
          <cell r="BE358" t="str">
            <v/>
          </cell>
          <cell r="BF358" t="str">
            <v>VILA PIONEIRO</v>
          </cell>
          <cell r="BG358" t="str">
            <v>BRASIL</v>
          </cell>
          <cell r="BH358" t="str">
            <v>PR</v>
          </cell>
          <cell r="BI358" t="str">
            <v>TOLEDO</v>
          </cell>
          <cell r="BJ358" t="str">
            <v>AEROPORTO MUNICIPAL DE CASCAVEL</v>
          </cell>
          <cell r="BK358" t="str">
            <v>(45) 99817-5721</v>
          </cell>
          <cell r="BL358" t="str">
            <v/>
          </cell>
          <cell r="BM358" t="str">
            <v>104</v>
          </cell>
          <cell r="BN358" t="str">
            <v>CAIXA ECONÔMICA FEDERAL</v>
          </cell>
          <cell r="BO358" t="str">
            <v>CONTA POUPANÇA</v>
          </cell>
          <cell r="BP358" t="str">
            <v>0726</v>
          </cell>
          <cell r="BQ358" t="str">
            <v>00146991-5</v>
          </cell>
          <cell r="BR358" t="str">
            <v>Não</v>
          </cell>
          <cell r="BS358">
            <v>0</v>
          </cell>
          <cell r="BT358" t="str">
            <v>Sim</v>
          </cell>
          <cell r="BU358" t="str">
            <v>BRASIL</v>
          </cell>
          <cell r="BV358" t="str">
            <v>POLÍCIA FEDERAL</v>
          </cell>
          <cell r="BW358" t="str">
            <v>FU996204</v>
          </cell>
          <cell r="BX358" t="str">
            <v>22/01/2018</v>
          </cell>
          <cell r="BY358" t="str">
            <v>21/01/2023</v>
          </cell>
        </row>
        <row r="359">
          <cell r="D359" t="str">
            <v>DANIELE TÔRRES SOUZA</v>
          </cell>
          <cell r="E359" t="str">
            <v>DANIELE TÔRRES SOUZA</v>
          </cell>
          <cell r="F359" t="str">
            <v>ATLETA</v>
          </cell>
          <cell r="G359" t="str">
            <v>PARABADMINTON</v>
          </cell>
          <cell r="H359" t="e">
            <v>#N/A</v>
          </cell>
          <cell r="I359">
            <v>43699</v>
          </cell>
          <cell r="J359">
            <v>43700</v>
          </cell>
          <cell r="K359">
            <v>43712</v>
          </cell>
          <cell r="L359">
            <v>43711</v>
          </cell>
          <cell r="M359" t="str">
            <v>Bristol International Airport Hotel</v>
          </cell>
          <cell r="N359" t="str">
            <v>Guarulhos</v>
          </cell>
          <cell r="O359" t="str">
            <v>Aeroporto Internacional de Guarulhos</v>
          </cell>
          <cell r="P359" t="str">
            <v>Guarulhos</v>
          </cell>
          <cell r="Q359" t="str">
            <v>024.186.111-08</v>
          </cell>
          <cell r="R359" t="str">
            <v>3.002.923</v>
          </cell>
          <cell r="S359" t="str">
            <v>SSP/DF</v>
          </cell>
          <cell r="T359" t="str">
            <v>DF</v>
          </cell>
          <cell r="U359" t="str">
            <v>28/07/2008</v>
          </cell>
          <cell r="V359" t="str">
            <v>DANIELE</v>
          </cell>
          <cell r="W359" t="str">
            <v>TÔRRES SOUZA</v>
          </cell>
          <cell r="X359" t="str">
            <v>DANIELE</v>
          </cell>
          <cell r="Y359" t="str">
            <v>DANIELETRRS34@GMAIL.COM</v>
          </cell>
          <cell r="Z359" t="str">
            <v>23/04/1993</v>
          </cell>
          <cell r="AA359" t="str">
            <v>SOLTEIRO(A)</v>
          </cell>
          <cell r="AB359" t="str">
            <v>BRASIL</v>
          </cell>
          <cell r="AC359" t="str">
            <v>DF</v>
          </cell>
          <cell r="AD359" t="str">
            <v>BRASÍLIA</v>
          </cell>
          <cell r="AE359" t="str">
            <v>FEMININO</v>
          </cell>
          <cell r="AF359" t="str">
            <v>TEREZA ROSA TORRES SOUZA</v>
          </cell>
          <cell r="AG359" t="str">
            <v>NONATO FRANÇA SOUZA</v>
          </cell>
          <cell r="AH359" t="str">
            <v>SEM CLUBE</v>
          </cell>
          <cell r="AI359" t="str">
            <v>SEM CLUBE</v>
          </cell>
          <cell r="AJ359" t="str">
            <v/>
          </cell>
          <cell r="AK359" t="str">
            <v/>
          </cell>
          <cell r="AL359" t="str">
            <v/>
          </cell>
          <cell r="AM359" t="str">
            <v>CONFEDERAÇÃO BRASILEIRA DE PARABADMINTON</v>
          </cell>
          <cell r="AN359" t="str">
            <v/>
          </cell>
          <cell r="AO359" t="str">
            <v>0.0</v>
          </cell>
          <cell r="AP359" t="str">
            <v>0.0</v>
          </cell>
          <cell r="AQ359" t="str">
            <v/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>Não</v>
          </cell>
          <cell r="AW359" t="str">
            <v>Sim</v>
          </cell>
          <cell r="AX359" t="str">
            <v>FISICA</v>
          </cell>
          <cell r="AY359" t="str">
            <v>Não</v>
          </cell>
          <cell r="AZ359" t="str">
            <v>Não</v>
          </cell>
          <cell r="BA359">
            <v>1</v>
          </cell>
          <cell r="BB359" t="str">
            <v>72.301-712</v>
          </cell>
          <cell r="BC359" t="str">
            <v>QR115 CONJ12</v>
          </cell>
          <cell r="BD359" t="str">
            <v>11</v>
          </cell>
          <cell r="BE359" t="str">
            <v/>
          </cell>
          <cell r="BF359" t="str">
            <v>SAMAMBAI SUL</v>
          </cell>
          <cell r="BG359" t="str">
            <v>BRASIL</v>
          </cell>
          <cell r="BH359" t="str">
            <v>DF</v>
          </cell>
          <cell r="BI359" t="str">
            <v>BRASÍLIA</v>
          </cell>
          <cell r="BJ359" t="str">
            <v>AEROPORTO INTERNACIONAL DE BRASÍLIA</v>
          </cell>
          <cell r="BK359" t="str">
            <v>(61) 9503-5440</v>
          </cell>
          <cell r="BL359" t="str">
            <v/>
          </cell>
          <cell r="BM359" t="str">
            <v>104</v>
          </cell>
          <cell r="BN359" t="str">
            <v>CAIXA ECONÔMICA FEDERAL</v>
          </cell>
          <cell r="BO359" t="str">
            <v>CONTA POUPANÇA</v>
          </cell>
          <cell r="BP359" t="str">
            <v>0008</v>
          </cell>
          <cell r="BQ359" t="str">
            <v>00077913-5</v>
          </cell>
          <cell r="BR359" t="str">
            <v>Não</v>
          </cell>
          <cell r="BS359">
            <v>0</v>
          </cell>
          <cell r="BT359" t="str">
            <v>Sim</v>
          </cell>
          <cell r="BU359" t="str">
            <v>BRASIL</v>
          </cell>
          <cell r="BV359" t="str">
            <v>POLÍCIA FEDERAL</v>
          </cell>
          <cell r="BW359" t="str">
            <v>FR215737</v>
          </cell>
          <cell r="BX359" t="str">
            <v>21/07/2016</v>
          </cell>
          <cell r="BY359" t="str">
            <v>20/07/2026</v>
          </cell>
        </row>
        <row r="360">
          <cell r="D360" t="str">
            <v>DIEGO MIRANDA MOTA</v>
          </cell>
          <cell r="E360" t="str">
            <v>DIEGO MIRANDA MOTA</v>
          </cell>
          <cell r="F360" t="str">
            <v>FISIOTERAPEUTA</v>
          </cell>
          <cell r="G360" t="str">
            <v>PARABADMINTON</v>
          </cell>
          <cell r="H360" t="e">
            <v>#N/A</v>
          </cell>
          <cell r="I360">
            <v>43703</v>
          </cell>
          <cell r="J360">
            <v>43704</v>
          </cell>
          <cell r="K360">
            <v>43712</v>
          </cell>
          <cell r="L360">
            <v>43711</v>
          </cell>
          <cell r="M360" t="str">
            <v>Aeroporto de Zurique</v>
          </cell>
          <cell r="N360" t="str">
            <v>Zurique</v>
          </cell>
          <cell r="O360" t="str">
            <v>Aeroporto Internacional de Guarulhos</v>
          </cell>
          <cell r="P360" t="str">
            <v>Guarulhos</v>
          </cell>
          <cell r="Q360" t="str">
            <v>020.427.303-00</v>
          </cell>
          <cell r="R360" t="str">
            <v>2271716</v>
          </cell>
          <cell r="S360" t="str">
            <v>SSP-PI</v>
          </cell>
          <cell r="T360" t="str">
            <v>PI</v>
          </cell>
          <cell r="U360" t="str">
            <v>21/06/2001</v>
          </cell>
          <cell r="V360" t="str">
            <v>DIEGO</v>
          </cell>
          <cell r="W360" t="str">
            <v>MIRANDA MOTA</v>
          </cell>
          <cell r="X360" t="str">
            <v>DIEGO MOTA</v>
          </cell>
          <cell r="Y360" t="str">
            <v>DIEGOMOTA23@HOTMAIL.COM</v>
          </cell>
          <cell r="Z360" t="str">
            <v>23/07/1985</v>
          </cell>
          <cell r="AA360" t="str">
            <v>CASADO(A)</v>
          </cell>
          <cell r="AB360" t="str">
            <v>BRASIL</v>
          </cell>
          <cell r="AC360" t="str">
            <v>PI</v>
          </cell>
          <cell r="AD360" t="str">
            <v>TERESINA</v>
          </cell>
          <cell r="AE360" t="str">
            <v>MASCULINO</v>
          </cell>
          <cell r="AF360" t="str">
            <v>ANTONIETA SOARES DE MIRANDA MOTA</v>
          </cell>
          <cell r="AG360" t="str">
            <v>FRANCISCO DAS CHAGAS MOTA</v>
          </cell>
          <cell r="AH360" t="str">
            <v>SEM CLUBE</v>
          </cell>
          <cell r="AI360" t="str">
            <v>SEM CLUBE</v>
          </cell>
          <cell r="AJ360" t="str">
            <v/>
          </cell>
          <cell r="AK360" t="str">
            <v/>
          </cell>
          <cell r="AL360" t="str">
            <v/>
          </cell>
          <cell r="AM360" t="str">
            <v>CONFEDERAÇÃO BRASILEIRA DE PARABADMINTON</v>
          </cell>
          <cell r="AN360" t="str">
            <v/>
          </cell>
          <cell r="AO360" t="str">
            <v>0.0</v>
          </cell>
          <cell r="AP360" t="str">
            <v>0.0</v>
          </cell>
          <cell r="AQ360" t="str">
            <v/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>Não</v>
          </cell>
          <cell r="AW360" t="str">
            <v>Não</v>
          </cell>
          <cell r="AX360" t="str">
            <v/>
          </cell>
          <cell r="AY360" t="str">
            <v>Não</v>
          </cell>
          <cell r="AZ360" t="str">
            <v>Não</v>
          </cell>
          <cell r="BA360">
            <v>0</v>
          </cell>
          <cell r="BB360" t="str">
            <v>64.020-190</v>
          </cell>
          <cell r="BC360" t="str">
            <v>RUA FRANCISCA DE MELO LOBO</v>
          </cell>
          <cell r="BD360" t="str">
            <v>355</v>
          </cell>
          <cell r="BE360" t="str">
            <v>CASA 88</v>
          </cell>
          <cell r="BF360" t="str">
            <v>SACI</v>
          </cell>
          <cell r="BG360" t="str">
            <v>BRASIL</v>
          </cell>
          <cell r="BH360" t="str">
            <v>PI</v>
          </cell>
          <cell r="BI360" t="str">
            <v>TERESINA</v>
          </cell>
          <cell r="BJ360" t="str">
            <v>AEROPORTO SENADOR PATRÔNIO PORTELLA</v>
          </cell>
          <cell r="BK360" t="str">
            <v>(86) 98108-9878</v>
          </cell>
          <cell r="BL360" t="str">
            <v/>
          </cell>
          <cell r="BM360" t="str">
            <v>1</v>
          </cell>
          <cell r="BN360" t="str">
            <v>BANCO DO BRASIL S.A.</v>
          </cell>
          <cell r="BO360" t="str">
            <v>CONTA CORRENTE</v>
          </cell>
          <cell r="BP360" t="str">
            <v>1637-3</v>
          </cell>
          <cell r="BQ360" t="str">
            <v>105130-0</v>
          </cell>
          <cell r="BR360" t="str">
            <v>Não</v>
          </cell>
          <cell r="BS360">
            <v>0</v>
          </cell>
          <cell r="BT360" t="str">
            <v>Sim</v>
          </cell>
          <cell r="BU360" t="str">
            <v>BRASIL</v>
          </cell>
          <cell r="BV360" t="str">
            <v>POLÍCIA FEDERAL</v>
          </cell>
          <cell r="BW360" t="str">
            <v>FX948847</v>
          </cell>
          <cell r="BX360" t="str">
            <v>18/01/2019</v>
          </cell>
          <cell r="BY360" t="str">
            <v>17/01/2029</v>
          </cell>
        </row>
        <row r="361">
          <cell r="D361" t="str">
            <v>EDUARDO REGIS DE OLIVEIRA</v>
          </cell>
          <cell r="E361" t="str">
            <v>EDUARDO REGIS DE OLIVEIRA</v>
          </cell>
          <cell r="F361" t="str">
            <v>ATLETA</v>
          </cell>
          <cell r="G361" t="str">
            <v>PARABADMINTON</v>
          </cell>
          <cell r="H361" t="e">
            <v>#N/A</v>
          </cell>
          <cell r="I361">
            <v>43703</v>
          </cell>
          <cell r="J361">
            <v>43704</v>
          </cell>
          <cell r="K361">
            <v>43712</v>
          </cell>
          <cell r="L361">
            <v>43711</v>
          </cell>
          <cell r="M361" t="str">
            <v>Aeroporto de Zurique</v>
          </cell>
          <cell r="N361" t="str">
            <v>Zurique</v>
          </cell>
          <cell r="O361" t="str">
            <v>Aeroporto Internacional de Guarulhos</v>
          </cell>
          <cell r="P361" t="str">
            <v>Guarulhos</v>
          </cell>
          <cell r="Q361" t="str">
            <v>052.780.957-84</v>
          </cell>
          <cell r="R361" t="str">
            <v>10.676.300-6</v>
          </cell>
          <cell r="S361" t="str">
            <v>IFP-RJ</v>
          </cell>
          <cell r="T361" t="str">
            <v>RJ</v>
          </cell>
          <cell r="U361" t="str">
            <v>14/12/1993</v>
          </cell>
          <cell r="V361" t="str">
            <v>EDUARDO REGIS</v>
          </cell>
          <cell r="W361" t="str">
            <v>DE OLIVEIRA</v>
          </cell>
          <cell r="X361" t="str">
            <v>EDU OLIVEIRA</v>
          </cell>
          <cell r="Y361" t="str">
            <v>EDU_REGIS@HOTMAIL.COM</v>
          </cell>
          <cell r="Z361" t="str">
            <v>02/08/1979</v>
          </cell>
          <cell r="AA361" t="str">
            <v>SOLTEIRO(A)</v>
          </cell>
          <cell r="AB361" t="str">
            <v>BRASIL</v>
          </cell>
          <cell r="AC361" t="str">
            <v>RJ</v>
          </cell>
          <cell r="AD361" t="str">
            <v>RIO DE JANEIRO</v>
          </cell>
          <cell r="AE361" t="str">
            <v>MASCULINO</v>
          </cell>
          <cell r="AF361" t="str">
            <v>EDNA REGINA JESUS DE OLIVEIRA</v>
          </cell>
          <cell r="AG361" t="str">
            <v>GRIMALDO ROELA DE OLIVEIRA</v>
          </cell>
          <cell r="AH361" t="str">
            <v>SEM CLUBE</v>
          </cell>
          <cell r="AI361" t="str">
            <v>SEM CLUBE</v>
          </cell>
          <cell r="AJ361" t="str">
            <v/>
          </cell>
          <cell r="AK361" t="str">
            <v/>
          </cell>
          <cell r="AL361" t="str">
            <v/>
          </cell>
          <cell r="AM361" t="str">
            <v>CONFEDERAÇÃO BRASILEIRA DE PARABADMINTON</v>
          </cell>
          <cell r="AN361" t="str">
            <v/>
          </cell>
          <cell r="AO361" t="str">
            <v>0.0</v>
          </cell>
          <cell r="AP361" t="str">
            <v>0.0</v>
          </cell>
          <cell r="AQ361" t="str">
            <v/>
          </cell>
          <cell r="AR361" t="str">
            <v/>
          </cell>
          <cell r="AS361" t="str">
            <v/>
          </cell>
          <cell r="AT361" t="str">
            <v/>
          </cell>
          <cell r="AU361" t="str">
            <v/>
          </cell>
          <cell r="AV361" t="str">
            <v>Não</v>
          </cell>
          <cell r="AW361" t="str">
            <v>Sim</v>
          </cell>
          <cell r="AX361" t="str">
            <v>FISICA</v>
          </cell>
          <cell r="AY361" t="str">
            <v>Não</v>
          </cell>
          <cell r="AZ361" t="str">
            <v>Não</v>
          </cell>
          <cell r="BA361">
            <v>0</v>
          </cell>
          <cell r="BB361" t="str">
            <v>22.240-004</v>
          </cell>
          <cell r="BC361" t="str">
            <v>RUA DAS LARANJEIRAS</v>
          </cell>
          <cell r="BD361" t="str">
            <v>211</v>
          </cell>
          <cell r="BE361" t="str">
            <v>AP. 204</v>
          </cell>
          <cell r="BF361" t="str">
            <v>LARANJEIRAS</v>
          </cell>
          <cell r="BG361" t="str">
            <v>BRASIL</v>
          </cell>
          <cell r="BH361" t="str">
            <v>RJ</v>
          </cell>
          <cell r="BI361" t="str">
            <v>RIO DE JANEIRO</v>
          </cell>
          <cell r="BJ361" t="str">
            <v>AEROPORTO SANTOS DUMONT</v>
          </cell>
          <cell r="BK361" t="str">
            <v>(21) 98296-0016</v>
          </cell>
          <cell r="BL361" t="str">
            <v>(21) 98296-0016</v>
          </cell>
          <cell r="BM361" t="str">
            <v>1</v>
          </cell>
          <cell r="BN361" t="str">
            <v>BANCO DO BRASIL S.A.</v>
          </cell>
          <cell r="BO361" t="str">
            <v>CONTA CORRENTE</v>
          </cell>
          <cell r="BP361" t="str">
            <v>0392-1</v>
          </cell>
          <cell r="BQ361" t="str">
            <v>40.436-5</v>
          </cell>
          <cell r="BR361" t="str">
            <v>Não</v>
          </cell>
          <cell r="BS361">
            <v>0</v>
          </cell>
          <cell r="BT361" t="str">
            <v>Sim</v>
          </cell>
          <cell r="BU361" t="str">
            <v>BRASIL</v>
          </cell>
          <cell r="BV361" t="str">
            <v>POLÍCIA FEDERAL</v>
          </cell>
          <cell r="BW361" t="str">
            <v>FS911840</v>
          </cell>
          <cell r="BX361" t="str">
            <v>06/04/2017</v>
          </cell>
          <cell r="BY361" t="str">
            <v>05/04/2027</v>
          </cell>
        </row>
        <row r="362">
          <cell r="D362" t="str">
            <v>FÁBIO BENTO DOS SANTOS</v>
          </cell>
          <cell r="E362" t="str">
            <v>FÁBIO BENTO DOS SANTOS</v>
          </cell>
          <cell r="F362" t="str">
            <v>TREINADOR</v>
          </cell>
          <cell r="G362" t="str">
            <v>PARABADMINTON</v>
          </cell>
          <cell r="H362" t="e">
            <v>#N/A</v>
          </cell>
          <cell r="I362">
            <v>43703</v>
          </cell>
          <cell r="J362">
            <v>43704</v>
          </cell>
          <cell r="K362">
            <v>43712</v>
          </cell>
          <cell r="L362">
            <v>43711</v>
          </cell>
          <cell r="M362" t="str">
            <v>Aeroporto de Zurique</v>
          </cell>
          <cell r="N362" t="str">
            <v>Zurique</v>
          </cell>
          <cell r="O362" t="str">
            <v>Aeroporto Internacional de Guarulhos</v>
          </cell>
          <cell r="P362" t="str">
            <v>Guarulhos</v>
          </cell>
          <cell r="Q362" t="str">
            <v>072.741.989-71</v>
          </cell>
          <cell r="R362" t="str">
            <v>10.009.084-8</v>
          </cell>
          <cell r="S362" t="str">
            <v>SSP/PR</v>
          </cell>
          <cell r="T362" t="str">
            <v>PR</v>
          </cell>
          <cell r="U362" t="str">
            <v>12/05/1990</v>
          </cell>
          <cell r="V362" t="str">
            <v>FÁBIO</v>
          </cell>
          <cell r="W362" t="str">
            <v>BENTO DOS SANTOS</v>
          </cell>
          <cell r="X362" t="str">
            <v>FÁBIO BENTO</v>
          </cell>
          <cell r="Y362" t="str">
            <v>FABIOBENTO520@GMAIL.COM</v>
          </cell>
          <cell r="Z362" t="str">
            <v>21/04/1989</v>
          </cell>
          <cell r="AA362" t="str">
            <v>SOLTEIRO(A)</v>
          </cell>
          <cell r="AB362" t="str">
            <v>BRASIL</v>
          </cell>
          <cell r="AC362" t="str">
            <v>PR</v>
          </cell>
          <cell r="AD362" t="str">
            <v>TOLEDO</v>
          </cell>
          <cell r="AE362" t="str">
            <v>MASCULINO</v>
          </cell>
          <cell r="AF362" t="str">
            <v>TERESINHA DOS SANTOS</v>
          </cell>
          <cell r="AG362" t="str">
            <v>ANTÔNIO BISPO DOS SANTOS</v>
          </cell>
          <cell r="AH362" t="str">
            <v>SEM CLUBE</v>
          </cell>
          <cell r="AI362" t="str">
            <v>SEM CLUBE</v>
          </cell>
          <cell r="AJ362" t="str">
            <v/>
          </cell>
          <cell r="AK362" t="str">
            <v/>
          </cell>
          <cell r="AL362" t="str">
            <v/>
          </cell>
          <cell r="AM362" t="str">
            <v>CONFEDERAÇÃO BRASILEIRA DE PARABADMINTON</v>
          </cell>
          <cell r="AN362" t="str">
            <v/>
          </cell>
          <cell r="AO362" t="str">
            <v>0.0</v>
          </cell>
          <cell r="AP362" t="str">
            <v>0.0</v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/>
          </cell>
          <cell r="AV362" t="str">
            <v>Não</v>
          </cell>
          <cell r="AW362" t="str">
            <v>Não</v>
          </cell>
          <cell r="AX362" t="str">
            <v/>
          </cell>
          <cell r="AY362" t="str">
            <v>Não</v>
          </cell>
          <cell r="AZ362" t="str">
            <v>Não</v>
          </cell>
          <cell r="BA362">
            <v>0</v>
          </cell>
          <cell r="BB362" t="str">
            <v>85.915-229</v>
          </cell>
          <cell r="BC362" t="str">
            <v>RUA LEONIR FRANCISCO BETTEGA</v>
          </cell>
          <cell r="BD362" t="str">
            <v>60</v>
          </cell>
          <cell r="BE362" t="str">
            <v/>
          </cell>
          <cell r="BF362" t="str">
            <v>SÃO FRANCISCO</v>
          </cell>
          <cell r="BG362" t="str">
            <v>BRASIL</v>
          </cell>
          <cell r="BH362" t="str">
            <v>PR</v>
          </cell>
          <cell r="BI362" t="str">
            <v>TOLEDO</v>
          </cell>
          <cell r="BJ362" t="str">
            <v>AEROPORTO MUNICIPAL DE CASCAVEL</v>
          </cell>
          <cell r="BK362" t="str">
            <v>(45) 99931-3932</v>
          </cell>
          <cell r="BL362" t="str">
            <v/>
          </cell>
          <cell r="BM362" t="str">
            <v>104</v>
          </cell>
          <cell r="BN362" t="str">
            <v>CAIXA ECONÔMICA FEDERAL</v>
          </cell>
          <cell r="BO362" t="str">
            <v>CONTA CORRENTE</v>
          </cell>
          <cell r="BP362" t="str">
            <v>0726</v>
          </cell>
          <cell r="BQ362" t="str">
            <v>00047790-2</v>
          </cell>
          <cell r="BR362" t="str">
            <v>Não</v>
          </cell>
          <cell r="BS362">
            <v>0</v>
          </cell>
          <cell r="BT362" t="str">
            <v>Sim</v>
          </cell>
          <cell r="BU362" t="str">
            <v>BRASIL</v>
          </cell>
          <cell r="BV362" t="str">
            <v>POLÍCIA FEDERAL</v>
          </cell>
          <cell r="BW362" t="str">
            <v>FU959227</v>
          </cell>
          <cell r="BX362" t="str">
            <v>17/01/2018</v>
          </cell>
          <cell r="BY362" t="str">
            <v>16/01/2028</v>
          </cell>
        </row>
        <row r="363">
          <cell r="D363" t="str">
            <v>JOSE ARTUR VELOSO NOGUEIRA</v>
          </cell>
          <cell r="E363" t="str">
            <v>JOSE ARTUR VELOSO NOGUEIRA</v>
          </cell>
          <cell r="F363" t="str">
            <v>COORDENADOR TÉCNICO</v>
          </cell>
          <cell r="G363" t="str">
            <v>PARABADMINTON</v>
          </cell>
          <cell r="H363" t="e">
            <v>#N/A</v>
          </cell>
          <cell r="I363">
            <v>43699</v>
          </cell>
          <cell r="J363">
            <v>43700</v>
          </cell>
          <cell r="K363">
            <v>43712</v>
          </cell>
          <cell r="L363">
            <v>43711</v>
          </cell>
          <cell r="M363" t="str">
            <v>Bristol International Airport Hotel</v>
          </cell>
          <cell r="N363" t="str">
            <v>Guarulhos</v>
          </cell>
          <cell r="O363" t="str">
            <v>Aeroporto Internacional de Guarulhos</v>
          </cell>
          <cell r="P363" t="str">
            <v>Guarulhos</v>
          </cell>
          <cell r="Q363" t="str">
            <v>447.021.083-87</v>
          </cell>
          <cell r="R363" t="str">
            <v>1.219.110</v>
          </cell>
          <cell r="S363" t="str">
            <v>SSP</v>
          </cell>
          <cell r="T363" t="str">
            <v>PI</v>
          </cell>
          <cell r="U363" t="str">
            <v>06/10/2014</v>
          </cell>
          <cell r="V363" t="str">
            <v>JOSE ARTUR</v>
          </cell>
          <cell r="W363" t="str">
            <v>VELOSO NOGUEIRA</v>
          </cell>
          <cell r="X363" t="str">
            <v>JOSE ARTUR</v>
          </cell>
          <cell r="Y363" t="str">
            <v>PARABADMINTON@BADMINTON.ORG.BR</v>
          </cell>
          <cell r="Z363" t="str">
            <v>19/09/1973</v>
          </cell>
          <cell r="AA363" t="str">
            <v>CASADO(A)</v>
          </cell>
          <cell r="AB363" t="str">
            <v>BRASIL</v>
          </cell>
          <cell r="AC363" t="str">
            <v>PI</v>
          </cell>
          <cell r="AD363" t="str">
            <v>VALENÇA DO PIAUÍ</v>
          </cell>
          <cell r="AE363" t="str">
            <v>MASCULINO</v>
          </cell>
          <cell r="AF363" t="str">
            <v>ADELIA MARIA VELOSO NOGUEIRA</v>
          </cell>
          <cell r="AG363" t="str">
            <v>JOSE NOGUEIRA DOS SANTOS</v>
          </cell>
          <cell r="AH363" t="str">
            <v/>
          </cell>
          <cell r="AI363" t="str">
            <v/>
          </cell>
          <cell r="AJ363" t="str">
            <v/>
          </cell>
          <cell r="AK363" t="str">
            <v/>
          </cell>
          <cell r="AL363" t="str">
            <v/>
          </cell>
          <cell r="AM363" t="str">
            <v>CONFEDERAÇÃO BRASILEIRA DE PARABADMINTON</v>
          </cell>
          <cell r="AN363" t="str">
            <v/>
          </cell>
          <cell r="AO363" t="str">
            <v>0.0</v>
          </cell>
          <cell r="AP363" t="str">
            <v>0.0</v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>Não</v>
          </cell>
          <cell r="AW363" t="str">
            <v>Sim</v>
          </cell>
          <cell r="AX363" t="str">
            <v>FISICA</v>
          </cell>
          <cell r="AY363" t="str">
            <v>Não</v>
          </cell>
          <cell r="AZ363" t="str">
            <v>Não</v>
          </cell>
          <cell r="BA363">
            <v>0</v>
          </cell>
          <cell r="BB363" t="str">
            <v>64.046-010</v>
          </cell>
          <cell r="BC363" t="str">
            <v>AV RAUL LOPES</v>
          </cell>
          <cell r="BD363" t="str">
            <v>1905</v>
          </cell>
          <cell r="BE363" t="str">
            <v>APTO-203 BLOCO MÁLAGA</v>
          </cell>
          <cell r="BF363" t="str">
            <v>FÁTIBA</v>
          </cell>
          <cell r="BG363" t="str">
            <v>BRASIL</v>
          </cell>
          <cell r="BH363" t="str">
            <v>PI</v>
          </cell>
          <cell r="BI363" t="str">
            <v>TERESINA</v>
          </cell>
          <cell r="BJ363" t="str">
            <v>AEROPORTO SENADOR PATRÔNIO PORTELLA</v>
          </cell>
          <cell r="BK363" t="str">
            <v>(86) 99929-1061</v>
          </cell>
          <cell r="BL363" t="str">
            <v>(86) 99999-9898</v>
          </cell>
          <cell r="BM363" t="str">
            <v>1</v>
          </cell>
          <cell r="BN363" t="str">
            <v>BANCO DO BRASIL S.A.</v>
          </cell>
          <cell r="BO363" t="str">
            <v>CONTA CORRENTE</v>
          </cell>
          <cell r="BP363" t="str">
            <v>44-2</v>
          </cell>
          <cell r="BQ363" t="str">
            <v>8815-3</v>
          </cell>
          <cell r="BR363" t="str">
            <v>Não</v>
          </cell>
          <cell r="BS363">
            <v>0</v>
          </cell>
          <cell r="BT363" t="str">
            <v>Sim</v>
          </cell>
          <cell r="BU363" t="str">
            <v>BRASIL</v>
          </cell>
          <cell r="BV363" t="str">
            <v>POLÍCIA FEDERAL</v>
          </cell>
          <cell r="BW363" t="str">
            <v>FY293002</v>
          </cell>
          <cell r="BX363" t="str">
            <v>22/02/2019</v>
          </cell>
          <cell r="BY363" t="str">
            <v>21/02/2029</v>
          </cell>
        </row>
        <row r="364">
          <cell r="D364" t="str">
            <v>JULIO CESAR GODOY</v>
          </cell>
          <cell r="E364" t="str">
            <v>JULIO CESAR GODOY</v>
          </cell>
          <cell r="F364" t="str">
            <v>ATLETA</v>
          </cell>
          <cell r="G364" t="str">
            <v>PARABADMINTON</v>
          </cell>
          <cell r="H364" t="e">
            <v>#N/A</v>
          </cell>
          <cell r="I364">
            <v>43703</v>
          </cell>
          <cell r="J364">
            <v>43704</v>
          </cell>
          <cell r="K364">
            <v>43712</v>
          </cell>
          <cell r="L364">
            <v>43711</v>
          </cell>
          <cell r="M364" t="str">
            <v>Aeroporto de Zurique</v>
          </cell>
          <cell r="N364" t="str">
            <v>Zurique</v>
          </cell>
          <cell r="O364" t="str">
            <v>Aeroporto Internacional de Guarulhos</v>
          </cell>
          <cell r="P364" t="str">
            <v>Guarulhos</v>
          </cell>
          <cell r="Q364" t="str">
            <v>294.069.818-07</v>
          </cell>
          <cell r="R364" t="str">
            <v>331472120</v>
          </cell>
          <cell r="S364" t="str">
            <v>SSP</v>
          </cell>
          <cell r="T364" t="str">
            <v>SP</v>
          </cell>
          <cell r="U364" t="str">
            <v>13/08/2007</v>
          </cell>
          <cell r="V364" t="str">
            <v>JULIO CESAR</v>
          </cell>
          <cell r="W364" t="str">
            <v>GODOY</v>
          </cell>
          <cell r="X364" t="str">
            <v>JULIO</v>
          </cell>
          <cell r="Y364" t="str">
            <v>JCG_1702@YAHOO.COM.BR</v>
          </cell>
          <cell r="Z364" t="str">
            <v>17/02/1981</v>
          </cell>
          <cell r="AA364" t="str">
            <v>SOLTEIRO(A)</v>
          </cell>
          <cell r="AB364" t="str">
            <v>BRASIL</v>
          </cell>
          <cell r="AC364" t="str">
            <v>SP</v>
          </cell>
          <cell r="AD364" t="str">
            <v>CAMPINAS</v>
          </cell>
          <cell r="AE364" t="str">
            <v>MASCULINO</v>
          </cell>
          <cell r="AF364" t="str">
            <v>MARA MILTES TANNER</v>
          </cell>
          <cell r="AG364" t="str">
            <v>GIOVANE GODOY</v>
          </cell>
          <cell r="AH364" t="str">
            <v>SEM CLUBE</v>
          </cell>
          <cell r="AI364" t="str">
            <v>SEM CLUBE</v>
          </cell>
          <cell r="AJ364" t="str">
            <v/>
          </cell>
          <cell r="AK364" t="str">
            <v/>
          </cell>
          <cell r="AL364" t="str">
            <v/>
          </cell>
          <cell r="AM364" t="str">
            <v>CONFEDERAÇÃO BRASILEIRA DE PARABADMINTON</v>
          </cell>
          <cell r="AN364" t="str">
            <v/>
          </cell>
          <cell r="AO364" t="str">
            <v>87.0</v>
          </cell>
          <cell r="AP364" t="str">
            <v>1.94</v>
          </cell>
          <cell r="AQ364" t="str">
            <v/>
          </cell>
          <cell r="AR364" t="str">
            <v/>
          </cell>
          <cell r="AS364" t="str">
            <v/>
          </cell>
          <cell r="AT364" t="str">
            <v/>
          </cell>
          <cell r="AU364" t="str">
            <v/>
          </cell>
          <cell r="AV364" t="str">
            <v>Não</v>
          </cell>
          <cell r="AW364" t="str">
            <v>Sim</v>
          </cell>
          <cell r="AX364" t="str">
            <v>FISICA</v>
          </cell>
          <cell r="AY364" t="str">
            <v>Não</v>
          </cell>
          <cell r="AZ364" t="str">
            <v>Sim</v>
          </cell>
          <cell r="BA364">
            <v>1</v>
          </cell>
          <cell r="BB364" t="str">
            <v>38.066-380</v>
          </cell>
          <cell r="BC364" t="str">
            <v>RUA HIAGO REIS LEITE</v>
          </cell>
          <cell r="BD364" t="str">
            <v>50</v>
          </cell>
          <cell r="BE364" t="str">
            <v/>
          </cell>
          <cell r="BF364" t="str">
            <v>JARDIM SÃO BENTO</v>
          </cell>
          <cell r="BG364" t="str">
            <v>BRASIL</v>
          </cell>
          <cell r="BH364" t="str">
            <v>MG</v>
          </cell>
          <cell r="BI364" t="str">
            <v>UBERABA</v>
          </cell>
          <cell r="BJ364" t="str">
            <v>AEROPORTO DE UBERABA - MÁRIO DE ALMEIDA FRANCO</v>
          </cell>
          <cell r="BK364" t="str">
            <v>(19) 99148-6518</v>
          </cell>
          <cell r="BL364" t="str">
            <v>(34) 3338-4199</v>
          </cell>
          <cell r="BM364" t="str">
            <v>104</v>
          </cell>
          <cell r="BN364" t="str">
            <v>CAIXA ECONÔMICA FEDERAL</v>
          </cell>
          <cell r="BO364" t="str">
            <v>CONTA CORRENTE</v>
          </cell>
          <cell r="BP364" t="str">
            <v>0961</v>
          </cell>
          <cell r="BQ364" t="str">
            <v>00036828-1</v>
          </cell>
          <cell r="BR364" t="str">
            <v>Não</v>
          </cell>
          <cell r="BS364">
            <v>0</v>
          </cell>
          <cell r="BT364" t="str">
            <v>Sim</v>
          </cell>
          <cell r="BU364" t="str">
            <v>BRASIL</v>
          </cell>
          <cell r="BV364" t="str">
            <v>POLÍCIA FEDERAL</v>
          </cell>
          <cell r="BW364" t="str">
            <v>FW417720</v>
          </cell>
          <cell r="BX364" t="str">
            <v>10/07/2018</v>
          </cell>
          <cell r="BY364" t="str">
            <v>09/07/2028</v>
          </cell>
        </row>
        <row r="365">
          <cell r="D365" t="str">
            <v>LEONARDO ARTHUR ZUFFO</v>
          </cell>
          <cell r="E365" t="str">
            <v>LEONARDO ARTHUR ZUFFO</v>
          </cell>
          <cell r="F365" t="str">
            <v>ATLETA</v>
          </cell>
          <cell r="G365" t="str">
            <v>PARABADMINTON</v>
          </cell>
          <cell r="H365" t="e">
            <v>#N/A</v>
          </cell>
          <cell r="I365">
            <v>43703</v>
          </cell>
          <cell r="J365">
            <v>43704</v>
          </cell>
          <cell r="K365">
            <v>43712</v>
          </cell>
          <cell r="L365">
            <v>43711</v>
          </cell>
          <cell r="M365" t="str">
            <v>Aeroporto de Zurique</v>
          </cell>
          <cell r="N365" t="str">
            <v>Zurique</v>
          </cell>
          <cell r="O365" t="str">
            <v>Aeroporto Internacional de Guarulhos</v>
          </cell>
          <cell r="P365" t="str">
            <v>Guarulhos</v>
          </cell>
          <cell r="Q365" t="str">
            <v>010.050.569-43</v>
          </cell>
          <cell r="R365" t="str">
            <v>9.000.431-0</v>
          </cell>
          <cell r="S365" t="str">
            <v>SSP</v>
          </cell>
          <cell r="T365" t="str">
            <v>PR</v>
          </cell>
          <cell r="U365" t="str">
            <v>12/09/2012</v>
          </cell>
          <cell r="V365" t="str">
            <v>LEONARDO</v>
          </cell>
          <cell r="W365" t="str">
            <v>ARTHUR ZUFFO</v>
          </cell>
          <cell r="X365" t="str">
            <v>LEONARDO ARTHUR ZUFFO</v>
          </cell>
          <cell r="Y365" t="str">
            <v>LEOZUFFO@HOTMAIL.COM</v>
          </cell>
          <cell r="Z365" t="str">
            <v>03/09/1998</v>
          </cell>
          <cell r="AA365" t="str">
            <v>SOLTEIRO(A)</v>
          </cell>
          <cell r="AB365" t="str">
            <v>BRASIL</v>
          </cell>
          <cell r="AC365" t="str">
            <v>PR</v>
          </cell>
          <cell r="AD365" t="str">
            <v>TOLEDO</v>
          </cell>
          <cell r="AE365" t="str">
            <v>MASCULINO</v>
          </cell>
          <cell r="AF365" t="str">
            <v>SANDRA BEATRIZ ENGELSING ZUFFO</v>
          </cell>
          <cell r="AG365" t="str">
            <v>ELIO ZUFFO</v>
          </cell>
          <cell r="AH365" t="str">
            <v>SEM CLUBE</v>
          </cell>
          <cell r="AI365" t="str">
            <v>SEM CLUBE</v>
          </cell>
          <cell r="AJ365" t="str">
            <v/>
          </cell>
          <cell r="AK365" t="str">
            <v/>
          </cell>
          <cell r="AL365" t="str">
            <v/>
          </cell>
          <cell r="AM365" t="str">
            <v>CONFEDERAÇÃO BRASILEIRA DE PARABADMINTON</v>
          </cell>
          <cell r="AN365" t="str">
            <v/>
          </cell>
          <cell r="AO365" t="str">
            <v>0.0</v>
          </cell>
          <cell r="AP365" t="str">
            <v>0.0</v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>Não</v>
          </cell>
          <cell r="AW365" t="str">
            <v>Sim</v>
          </cell>
          <cell r="AX365" t="str">
            <v>FISICA</v>
          </cell>
          <cell r="AY365" t="str">
            <v>Não</v>
          </cell>
          <cell r="AZ365" t="str">
            <v>Não</v>
          </cell>
          <cell r="BA365">
            <v>0</v>
          </cell>
          <cell r="BB365" t="str">
            <v>85.901-010</v>
          </cell>
          <cell r="BC365" t="str">
            <v>RUA PIRATINI</v>
          </cell>
          <cell r="BD365" t="str">
            <v>2888</v>
          </cell>
          <cell r="BE365" t="str">
            <v>BLOCO B  AP -12</v>
          </cell>
          <cell r="BF365" t="str">
            <v>CENTRO</v>
          </cell>
          <cell r="BG365" t="str">
            <v>BRASIL</v>
          </cell>
          <cell r="BH365" t="str">
            <v>PR</v>
          </cell>
          <cell r="BI365" t="str">
            <v>TOLEDO</v>
          </cell>
          <cell r="BJ365" t="str">
            <v>AEROPORTO MUNICIPAL DE CASCAVEL</v>
          </cell>
          <cell r="BK365" t="str">
            <v>(45) 9983-6907</v>
          </cell>
          <cell r="BL365" t="str">
            <v>(45) 99953-1281</v>
          </cell>
          <cell r="BM365" t="str">
            <v>1</v>
          </cell>
          <cell r="BN365" t="str">
            <v>BANCO DO BRASIL S.A.</v>
          </cell>
          <cell r="BO365" t="str">
            <v>CONTA CORRENTE</v>
          </cell>
          <cell r="BP365" t="str">
            <v>0587-8</v>
          </cell>
          <cell r="BQ365" t="str">
            <v>70.129-7</v>
          </cell>
          <cell r="BR365" t="str">
            <v>Não</v>
          </cell>
          <cell r="BS365">
            <v>0</v>
          </cell>
          <cell r="BT365" t="str">
            <v>Sim</v>
          </cell>
          <cell r="BU365" t="str">
            <v>BRASIL</v>
          </cell>
          <cell r="BV365" t="str">
            <v>POLÍCIA FEDERAL</v>
          </cell>
          <cell r="BW365" t="str">
            <v>FV128163</v>
          </cell>
          <cell r="BX365" t="str">
            <v>06/02/2018</v>
          </cell>
          <cell r="BY365" t="str">
            <v>05/02/2028</v>
          </cell>
        </row>
        <row r="366">
          <cell r="D366" t="str">
            <v>MARCELO ALVES CONCEIÇÃO</v>
          </cell>
          <cell r="E366" t="str">
            <v>MARCELO ALVES CONCEIÇÃO</v>
          </cell>
          <cell r="F366" t="str">
            <v>ATLETA</v>
          </cell>
          <cell r="G366" t="str">
            <v>PARABADMINTON</v>
          </cell>
          <cell r="H366" t="e">
            <v>#N/A</v>
          </cell>
          <cell r="I366">
            <v>43703</v>
          </cell>
          <cell r="J366">
            <v>43704</v>
          </cell>
          <cell r="K366">
            <v>43712</v>
          </cell>
          <cell r="L366">
            <v>43711</v>
          </cell>
          <cell r="M366" t="str">
            <v>Aeroporto de Zurique</v>
          </cell>
          <cell r="N366" t="str">
            <v>Zurique</v>
          </cell>
          <cell r="O366" t="str">
            <v>Aeroporto Internacional de Guarulhos</v>
          </cell>
          <cell r="P366" t="str">
            <v>Guarulhos</v>
          </cell>
          <cell r="Q366" t="str">
            <v>020.384.301-01</v>
          </cell>
          <cell r="R366" t="str">
            <v>2551459</v>
          </cell>
          <cell r="S366" t="str">
            <v>SSP DF</v>
          </cell>
          <cell r="T366" t="str">
            <v>DF</v>
          </cell>
          <cell r="U366" t="str">
            <v>08/02/2018</v>
          </cell>
          <cell r="V366" t="str">
            <v>MARCELO</v>
          </cell>
          <cell r="W366" t="str">
            <v>ALVES CONCEIÇÃO</v>
          </cell>
          <cell r="X366" t="str">
            <v/>
          </cell>
          <cell r="Y366" t="str">
            <v>MARCELOALVESD2@HOTMAIL.COM</v>
          </cell>
          <cell r="Z366" t="str">
            <v>29/07/1986</v>
          </cell>
          <cell r="AA366" t="str">
            <v>SOLTEIRO(A)</v>
          </cell>
          <cell r="AB366" t="str">
            <v>BRASIL</v>
          </cell>
          <cell r="AC366" t="str">
            <v>DF</v>
          </cell>
          <cell r="AD366" t="str">
            <v>BRASÍLIA</v>
          </cell>
          <cell r="AE366" t="str">
            <v>MASCULINO</v>
          </cell>
          <cell r="AF366" t="str">
            <v>ANTÔNIA MARIA DA CONCEIÇÃO</v>
          </cell>
          <cell r="AG366" t="str">
            <v>VILMAR ALVES DIAS</v>
          </cell>
          <cell r="AH366" t="str">
            <v>SEM CLUBE</v>
          </cell>
          <cell r="AI366" t="str">
            <v>SEM CLUBE</v>
          </cell>
          <cell r="AJ366" t="str">
            <v/>
          </cell>
          <cell r="AK366" t="str">
            <v/>
          </cell>
          <cell r="AL366" t="str">
            <v/>
          </cell>
          <cell r="AM366" t="str">
            <v>CONFEDERAÇÃO BRASILEIRA DE PARABADMINTON</v>
          </cell>
          <cell r="AN366" t="str">
            <v/>
          </cell>
          <cell r="AO366" t="str">
            <v>0.0</v>
          </cell>
          <cell r="AP366" t="str">
            <v>0.0</v>
          </cell>
          <cell r="AQ366" t="str">
            <v/>
          </cell>
          <cell r="AR366" t="str">
            <v/>
          </cell>
          <cell r="AS366" t="str">
            <v/>
          </cell>
          <cell r="AT366" t="str">
            <v/>
          </cell>
          <cell r="AU366" t="str">
            <v/>
          </cell>
          <cell r="AV366" t="str">
            <v>Não</v>
          </cell>
          <cell r="AW366" t="str">
            <v>Sim</v>
          </cell>
          <cell r="AX366" t="str">
            <v>FISICA</v>
          </cell>
          <cell r="AY366" t="str">
            <v>Não</v>
          </cell>
          <cell r="AZ366" t="str">
            <v>Sim</v>
          </cell>
          <cell r="BA366">
            <v>1</v>
          </cell>
          <cell r="BB366" t="str">
            <v>72.726-108</v>
          </cell>
          <cell r="BC366" t="str">
            <v>QUADRA 04 CONJUNTO G CASA 15 SETOR VEREADAS</v>
          </cell>
          <cell r="BD366" t="str">
            <v>0</v>
          </cell>
          <cell r="BE366" t="str">
            <v/>
          </cell>
          <cell r="BF366" t="str">
            <v>BRAZLÂNDIA</v>
          </cell>
          <cell r="BG366" t="str">
            <v>BRASIL</v>
          </cell>
          <cell r="BH366" t="str">
            <v>DF</v>
          </cell>
          <cell r="BI366" t="str">
            <v>BRASÍLIA</v>
          </cell>
          <cell r="BJ366" t="str">
            <v>AEROPORTO INTERNACIONAL DE BRASÍLIA</v>
          </cell>
          <cell r="BK366" t="str">
            <v>(61) 99178-2260</v>
          </cell>
          <cell r="BL366" t="str">
            <v>(61) 3029-0535</v>
          </cell>
          <cell r="BM366" t="str">
            <v>104</v>
          </cell>
          <cell r="BN366" t="str">
            <v>CAIXA ECONÔMICA FEDERAL</v>
          </cell>
          <cell r="BO366" t="str">
            <v>CONTA CORRENTE</v>
          </cell>
          <cell r="BP366" t="str">
            <v>104-0</v>
          </cell>
          <cell r="BQ366" t="str">
            <v>00024915-6</v>
          </cell>
          <cell r="BR366" t="str">
            <v>Não</v>
          </cell>
          <cell r="BS366">
            <v>0</v>
          </cell>
          <cell r="BT366" t="str">
            <v>Sim</v>
          </cell>
          <cell r="BU366" t="str">
            <v>BRASIL</v>
          </cell>
          <cell r="BV366" t="str">
            <v>POLÍCIA FEDERAL</v>
          </cell>
          <cell r="BW366" t="str">
            <v>FV145616</v>
          </cell>
          <cell r="BX366" t="str">
            <v>07/02/2018</v>
          </cell>
          <cell r="BY366" t="str">
            <v>06/02/2028</v>
          </cell>
        </row>
        <row r="367">
          <cell r="D367" t="str">
            <v>MARTA CRISTINA LOPES</v>
          </cell>
          <cell r="E367" t="str">
            <v>MARTA CRISTINA LOPES</v>
          </cell>
          <cell r="F367" t="str">
            <v>TREINADOR</v>
          </cell>
          <cell r="G367" t="str">
            <v>PARABADMINTON</v>
          </cell>
          <cell r="H367" t="e">
            <v>#N/A</v>
          </cell>
          <cell r="I367">
            <v>43699</v>
          </cell>
          <cell r="J367">
            <v>43700</v>
          </cell>
          <cell r="K367">
            <v>43712</v>
          </cell>
          <cell r="L367">
            <v>43711</v>
          </cell>
          <cell r="M367" t="str">
            <v>Bristol International Airport Hotel</v>
          </cell>
          <cell r="N367" t="str">
            <v>Guarulhos</v>
          </cell>
          <cell r="O367" t="str">
            <v>Aeroporto Internacional de Guarulhos</v>
          </cell>
          <cell r="P367" t="str">
            <v>Guarulhos</v>
          </cell>
          <cell r="Q367" t="str">
            <v>254.806.738-66</v>
          </cell>
          <cell r="R367" t="str">
            <v>29.546.913-4</v>
          </cell>
          <cell r="S367" t="str">
            <v>SSP/SP</v>
          </cell>
          <cell r="T367" t="str">
            <v>SP</v>
          </cell>
          <cell r="U367" t="str">
            <v>22/01/2013</v>
          </cell>
          <cell r="V367" t="str">
            <v>MARTA CRISTINA</v>
          </cell>
          <cell r="W367" t="str">
            <v>LOPES</v>
          </cell>
          <cell r="X367" t="str">
            <v>MARTA</v>
          </cell>
          <cell r="Y367" t="str">
            <v>PARABADBRASIL@GMAIL.COM</v>
          </cell>
          <cell r="Z367" t="str">
            <v>25/11/1977</v>
          </cell>
          <cell r="AA367" t="str">
            <v>SOLTEIRO(A)</v>
          </cell>
          <cell r="AB367" t="str">
            <v>BRASIL</v>
          </cell>
          <cell r="AC367" t="str">
            <v>SP</v>
          </cell>
          <cell r="AD367" t="str">
            <v>CAMPINAS</v>
          </cell>
          <cell r="AE367" t="str">
            <v>FEMININO</v>
          </cell>
          <cell r="AF367" t="str">
            <v>MARIA DE LOURDES PEDRO LOPES</v>
          </cell>
          <cell r="AG367" t="str">
            <v>GERALDO SALUSTIANO LOPES</v>
          </cell>
          <cell r="AH367" t="str">
            <v>SEM CLUBE</v>
          </cell>
          <cell r="AI367" t="str">
            <v>SEM CLUBE</v>
          </cell>
          <cell r="AJ367" t="str">
            <v/>
          </cell>
          <cell r="AK367" t="str">
            <v/>
          </cell>
          <cell r="AL367" t="str">
            <v/>
          </cell>
          <cell r="AM367" t="str">
            <v>CONFEDERAÇÃO BRASILEIRA DE PARABADMINTON</v>
          </cell>
          <cell r="AN367" t="str">
            <v/>
          </cell>
          <cell r="AO367" t="str">
            <v>0.0</v>
          </cell>
          <cell r="AP367" t="str">
            <v>0.0</v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 t="str">
            <v/>
          </cell>
          <cell r="AV367" t="str">
            <v>Não</v>
          </cell>
          <cell r="AW367" t="str">
            <v>Não</v>
          </cell>
          <cell r="AX367" t="str">
            <v/>
          </cell>
          <cell r="AY367" t="str">
            <v>Não</v>
          </cell>
          <cell r="AZ367" t="str">
            <v>Não</v>
          </cell>
          <cell r="BA367">
            <v>0</v>
          </cell>
          <cell r="BB367" t="str">
            <v>13.067-790</v>
          </cell>
          <cell r="BC367" t="str">
            <v>RUA PRESBÍTERO SIGMUNDO SIMBERG</v>
          </cell>
          <cell r="BD367" t="str">
            <v>55</v>
          </cell>
          <cell r="BE367" t="str">
            <v>BL 4 APTO 406</v>
          </cell>
          <cell r="BF367" t="str">
            <v>PQ DAS CONSTELAÇÕES</v>
          </cell>
          <cell r="BG367" t="str">
            <v>BRASIL</v>
          </cell>
          <cell r="BH367" t="str">
            <v>SP</v>
          </cell>
          <cell r="BI367" t="str">
            <v>CAMPINAS</v>
          </cell>
          <cell r="BJ367" t="str">
            <v>AEROPORTO INTERNACIONAL DE VIRACOPOS/CAMPINAS</v>
          </cell>
          <cell r="BK367" t="str">
            <v>(19) 98125-3541</v>
          </cell>
          <cell r="BL367" t="str">
            <v>(19) 3281-2455</v>
          </cell>
          <cell r="BM367" t="str">
            <v>1</v>
          </cell>
          <cell r="BN367" t="str">
            <v>BANCO DO BRASIL S.A.</v>
          </cell>
          <cell r="BO367" t="str">
            <v>CONTA CORRENTE</v>
          </cell>
          <cell r="BP367" t="str">
            <v>6503-X-0</v>
          </cell>
          <cell r="BQ367" t="str">
            <v>057587-9</v>
          </cell>
          <cell r="BR367" t="str">
            <v>Não</v>
          </cell>
          <cell r="BS367">
            <v>0</v>
          </cell>
          <cell r="BT367" t="str">
            <v>Sim</v>
          </cell>
          <cell r="BU367" t="str">
            <v>BRASIL</v>
          </cell>
          <cell r="BV367" t="str">
            <v>POLÍCIA FEDERAL</v>
          </cell>
          <cell r="BW367" t="str">
            <v>FW919438</v>
          </cell>
          <cell r="BX367" t="str">
            <v>06/09/2018</v>
          </cell>
          <cell r="BY367" t="str">
            <v>05/09/2028</v>
          </cell>
        </row>
        <row r="368">
          <cell r="D368" t="str">
            <v>MIKAELA DA COSTA ALMEIDA</v>
          </cell>
          <cell r="E368" t="str">
            <v>MIKAELA DA COSTA ALMEIDA</v>
          </cell>
          <cell r="F368" t="str">
            <v>ATLETA</v>
          </cell>
          <cell r="G368" t="str">
            <v>PARABADMINTON</v>
          </cell>
          <cell r="H368" t="e">
            <v>#N/A</v>
          </cell>
          <cell r="I368">
            <v>43699</v>
          </cell>
          <cell r="J368">
            <v>43700</v>
          </cell>
          <cell r="K368">
            <v>43712</v>
          </cell>
          <cell r="L368">
            <v>43711</v>
          </cell>
          <cell r="M368" t="str">
            <v>Bristol International Airport Hotel</v>
          </cell>
          <cell r="N368" t="str">
            <v>Guarulhos</v>
          </cell>
          <cell r="O368" t="str">
            <v>Aeroporto Internacional de Guarulhos</v>
          </cell>
          <cell r="P368" t="str">
            <v>Guarulhos</v>
          </cell>
          <cell r="Q368" t="str">
            <v>002.951.552-13</v>
          </cell>
          <cell r="R368" t="str">
            <v>2404778-3</v>
          </cell>
          <cell r="S368" t="str">
            <v>SSP</v>
          </cell>
          <cell r="T368" t="str">
            <v>AM</v>
          </cell>
          <cell r="U368" t="str">
            <v>04/04/2017</v>
          </cell>
          <cell r="V368" t="str">
            <v>MIKAELA</v>
          </cell>
          <cell r="W368" t="str">
            <v>DA COSTA ALMEIDA</v>
          </cell>
          <cell r="X368" t="str">
            <v>MIKAELA</v>
          </cell>
          <cell r="Y368" t="str">
            <v>FERNANDO_TAFFAREL@LIVE.COM</v>
          </cell>
          <cell r="Z368" t="str">
            <v>03/02/2003</v>
          </cell>
          <cell r="AA368" t="str">
            <v>SOLTEIRO(A)</v>
          </cell>
          <cell r="AB368" t="str">
            <v>BRASIL</v>
          </cell>
          <cell r="AC368" t="str">
            <v>AM</v>
          </cell>
          <cell r="AD368" t="str">
            <v>MANAUS</v>
          </cell>
          <cell r="AE368" t="str">
            <v>FEMININO</v>
          </cell>
          <cell r="AF368" t="str">
            <v>ANA RUBIA DA COSTA ALMEIDA</v>
          </cell>
          <cell r="AG368" t="str">
            <v>ALTEMAR ARAÚJO DE ALMEIDA</v>
          </cell>
          <cell r="AH368" t="str">
            <v>SEM CLUBE</v>
          </cell>
          <cell r="AI368" t="str">
            <v>SEM CLUBE</v>
          </cell>
          <cell r="AJ368" t="str">
            <v/>
          </cell>
          <cell r="AK368" t="str">
            <v/>
          </cell>
          <cell r="AL368" t="str">
            <v/>
          </cell>
          <cell r="AM368" t="str">
            <v>CONFEDERAÇÃO BRASILEIRA DE PARABADMINTON</v>
          </cell>
          <cell r="AN368" t="str">
            <v/>
          </cell>
          <cell r="AO368" t="str">
            <v>0.0</v>
          </cell>
          <cell r="AP368" t="str">
            <v>0.0</v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 t="str">
            <v/>
          </cell>
          <cell r="AV368" t="str">
            <v>Não</v>
          </cell>
          <cell r="AW368" t="str">
            <v>Sim</v>
          </cell>
          <cell r="AX368" t="str">
            <v>FISICA</v>
          </cell>
          <cell r="AY368" t="str">
            <v>Não</v>
          </cell>
          <cell r="AZ368" t="str">
            <v>Não</v>
          </cell>
          <cell r="BA368">
            <v>0</v>
          </cell>
          <cell r="BB368" t="str">
            <v>69.080-321</v>
          </cell>
          <cell r="BC368" t="str">
            <v>TRAVESSA JUATUBA</v>
          </cell>
          <cell r="BD368" t="str">
            <v>170</v>
          </cell>
          <cell r="BE368" t="str">
            <v/>
          </cell>
          <cell r="BF368" t="str">
            <v>COROADO 2</v>
          </cell>
          <cell r="BG368" t="str">
            <v>BRASIL</v>
          </cell>
          <cell r="BH368" t="str">
            <v>AM</v>
          </cell>
          <cell r="BI368" t="str">
            <v>MANAUS</v>
          </cell>
          <cell r="BJ368" t="str">
            <v>AEROPORTO INTERNACIONAL EDUARDO GOMES</v>
          </cell>
          <cell r="BK368" t="str">
            <v>(92) 99432-5334</v>
          </cell>
          <cell r="BL368" t="str">
            <v>(92) 3248-9114</v>
          </cell>
          <cell r="BM368" t="str">
            <v>104</v>
          </cell>
          <cell r="BN368" t="str">
            <v>CAIXA ECONÔMICA FEDERAL</v>
          </cell>
          <cell r="BO368" t="str">
            <v>CONTA POUPANÇA</v>
          </cell>
          <cell r="BP368" t="str">
            <v>3205</v>
          </cell>
          <cell r="BQ368" t="str">
            <v>00040723-7</v>
          </cell>
          <cell r="BR368" t="str">
            <v>Não</v>
          </cell>
          <cell r="BS368">
            <v>0</v>
          </cell>
          <cell r="BT368" t="str">
            <v>Sim</v>
          </cell>
          <cell r="BU368" t="str">
            <v>BRASIL</v>
          </cell>
          <cell r="BV368" t="str">
            <v>POLÍCIA FEDERAL</v>
          </cell>
          <cell r="BW368" t="str">
            <v>FT251830</v>
          </cell>
          <cell r="BX368" t="str">
            <v>24/05/2017</v>
          </cell>
          <cell r="BY368" t="str">
            <v>23/05/2022</v>
          </cell>
        </row>
        <row r="369">
          <cell r="D369" t="str">
            <v>RENAN AUGUSTO ROSSO</v>
          </cell>
          <cell r="E369" t="str">
            <v>RENAN AUGUSTO ROSSO</v>
          </cell>
          <cell r="F369" t="str">
            <v>ATLETA</v>
          </cell>
          <cell r="G369" t="str">
            <v>PARABADMINTON</v>
          </cell>
          <cell r="H369" t="e">
            <v>#N/A</v>
          </cell>
          <cell r="I369">
            <v>43699</v>
          </cell>
          <cell r="J369">
            <v>43700</v>
          </cell>
          <cell r="K369">
            <v>43712</v>
          </cell>
          <cell r="L369">
            <v>43711</v>
          </cell>
          <cell r="M369" t="str">
            <v>Bristol International Airport Hotel</v>
          </cell>
          <cell r="N369" t="str">
            <v>Guarulhos</v>
          </cell>
          <cell r="O369" t="str">
            <v>Aeroporto Internacional de Guarulhos</v>
          </cell>
          <cell r="P369" t="str">
            <v>Guarulhos</v>
          </cell>
          <cell r="Q369" t="str">
            <v>085.132.209-30</v>
          </cell>
          <cell r="R369" t="str">
            <v>9.944.365-0</v>
          </cell>
          <cell r="S369" t="str">
            <v>SSP/PR</v>
          </cell>
          <cell r="T369" t="str">
            <v>PR</v>
          </cell>
          <cell r="U369" t="str">
            <v>03/11/2003</v>
          </cell>
          <cell r="V369" t="str">
            <v>RENAN AUGUSTO</v>
          </cell>
          <cell r="W369" t="str">
            <v>ROSSO</v>
          </cell>
          <cell r="X369" t="str">
            <v>ROSSO</v>
          </cell>
          <cell r="Y369" t="str">
            <v>RENANROSSOA@GMAIL.COM</v>
          </cell>
          <cell r="Z369" t="str">
            <v>17/11/1992</v>
          </cell>
          <cell r="AA369" t="str">
            <v>SOLTEIRO(A)</v>
          </cell>
          <cell r="AB369" t="str">
            <v>BRASIL</v>
          </cell>
          <cell r="AC369" t="str">
            <v>PR</v>
          </cell>
          <cell r="AD369" t="str">
            <v>PALOTINA</v>
          </cell>
          <cell r="AE369" t="str">
            <v>MASCULINO</v>
          </cell>
          <cell r="AF369" t="str">
            <v>DEOLINA MARANDOLA ROSSO</v>
          </cell>
          <cell r="AG369" t="str">
            <v>DÁRIO LUIS ROSSO</v>
          </cell>
          <cell r="AH369" t="str">
            <v>SEM CLUBE</v>
          </cell>
          <cell r="AI369" t="str">
            <v>SEM CLUBE</v>
          </cell>
          <cell r="AJ369" t="str">
            <v/>
          </cell>
          <cell r="AK369" t="str">
            <v/>
          </cell>
          <cell r="AL369" t="str">
            <v/>
          </cell>
          <cell r="AM369" t="str">
            <v>CONFEDERAÇÃO BRASILEIRA DE PARABADMINTON</v>
          </cell>
          <cell r="AN369" t="str">
            <v/>
          </cell>
          <cell r="AO369" t="str">
            <v>0.0</v>
          </cell>
          <cell r="AP369" t="str">
            <v>0.0</v>
          </cell>
          <cell r="AQ369" t="str">
            <v/>
          </cell>
          <cell r="AR369" t="str">
            <v/>
          </cell>
          <cell r="AS369" t="str">
            <v/>
          </cell>
          <cell r="AT369" t="str">
            <v/>
          </cell>
          <cell r="AU369" t="str">
            <v/>
          </cell>
          <cell r="AV369" t="str">
            <v>Não</v>
          </cell>
          <cell r="AW369" t="str">
            <v>Sim</v>
          </cell>
          <cell r="AX369" t="str">
            <v>FISICA</v>
          </cell>
          <cell r="AY369" t="str">
            <v>Não</v>
          </cell>
          <cell r="AZ369" t="str">
            <v>Não</v>
          </cell>
          <cell r="BA369">
            <v>0</v>
          </cell>
          <cell r="BB369" t="str">
            <v>85.935-000</v>
          </cell>
          <cell r="BC369" t="str">
            <v>RUA BELO HORIZONTE</v>
          </cell>
          <cell r="BD369" t="str">
            <v>78</v>
          </cell>
          <cell r="BE369" t="str">
            <v/>
          </cell>
          <cell r="BF369" t="str">
            <v>JARDIM AMÉRICA</v>
          </cell>
          <cell r="BG369" t="str">
            <v>BRASIL</v>
          </cell>
          <cell r="BH369" t="str">
            <v>PR</v>
          </cell>
          <cell r="BI369" t="str">
            <v>ASSIS CHATEAUBRIAND</v>
          </cell>
          <cell r="BJ369" t="str">
            <v>AEROPORTO MUNICIPAL DE CASCAVEL</v>
          </cell>
          <cell r="BK369" t="str">
            <v>(44) 99861-0447</v>
          </cell>
          <cell r="BL369" t="str">
            <v>(44) 3528-1687</v>
          </cell>
          <cell r="BM369" t="str">
            <v>1</v>
          </cell>
          <cell r="BN369" t="str">
            <v>BANCO DO BRASIL S.A.</v>
          </cell>
          <cell r="BO369" t="str">
            <v>CONTA CORRENTE</v>
          </cell>
          <cell r="BP369" t="str">
            <v>0830-3</v>
          </cell>
          <cell r="BQ369" t="str">
            <v>26.875-5</v>
          </cell>
          <cell r="BR369" t="str">
            <v>Não</v>
          </cell>
          <cell r="BS369">
            <v>0</v>
          </cell>
          <cell r="BT369" t="str">
            <v>Sim</v>
          </cell>
          <cell r="BU369" t="str">
            <v>BRASIL</v>
          </cell>
          <cell r="BV369" t="str">
            <v>POLÍCIA FEDERAL</v>
          </cell>
          <cell r="BW369" t="str">
            <v>FT277620</v>
          </cell>
          <cell r="BX369" t="str">
            <v>26/05/2017</v>
          </cell>
          <cell r="BY369" t="str">
            <v>25/05/2027</v>
          </cell>
        </row>
        <row r="370">
          <cell r="D370" t="str">
            <v>RICARDO CAVALLI</v>
          </cell>
          <cell r="E370" t="str">
            <v>RICARDO CAVALLI</v>
          </cell>
          <cell r="F370" t="str">
            <v>ATLETA</v>
          </cell>
          <cell r="G370" t="str">
            <v>PARABADMINTON</v>
          </cell>
          <cell r="H370" t="e">
            <v>#N/A</v>
          </cell>
          <cell r="I370">
            <v>43699</v>
          </cell>
          <cell r="J370">
            <v>43700</v>
          </cell>
          <cell r="K370">
            <v>43712</v>
          </cell>
          <cell r="L370">
            <v>43711</v>
          </cell>
          <cell r="M370" t="str">
            <v>Bristol International Airport Hotel</v>
          </cell>
          <cell r="N370" t="str">
            <v>Guarulhos</v>
          </cell>
          <cell r="O370" t="str">
            <v>Aeroporto Internacional de Guarulhos</v>
          </cell>
          <cell r="P370" t="str">
            <v>Guarulhos</v>
          </cell>
          <cell r="Q370" t="str">
            <v>044.001.399-21</v>
          </cell>
          <cell r="R370" t="str">
            <v>4077174</v>
          </cell>
          <cell r="S370" t="str">
            <v>SSPSC</v>
          </cell>
          <cell r="T370" t="str">
            <v>SC</v>
          </cell>
          <cell r="U370" t="str">
            <v>18/09/2011</v>
          </cell>
          <cell r="V370" t="str">
            <v>RICARDO</v>
          </cell>
          <cell r="W370" t="str">
            <v>CAVALLI</v>
          </cell>
          <cell r="X370" t="str">
            <v/>
          </cell>
          <cell r="Y370" t="str">
            <v>RICARDOCAVALLI14@GMAIL.COM</v>
          </cell>
          <cell r="Z370" t="str">
            <v>08/06/1985</v>
          </cell>
          <cell r="AA370" t="str">
            <v>SOLTEIRO(A)</v>
          </cell>
          <cell r="AB370" t="str">
            <v>BRASIL</v>
          </cell>
          <cell r="AC370" t="str">
            <v>SC</v>
          </cell>
          <cell r="AD370" t="str">
            <v>XAXIM</v>
          </cell>
          <cell r="AE370" t="str">
            <v>MASCULINO</v>
          </cell>
          <cell r="AF370" t="str">
            <v>MARLENE IRACI CAVALLI</v>
          </cell>
          <cell r="AG370" t="str">
            <v>DARCI CAVALLI</v>
          </cell>
          <cell r="AH370" t="str">
            <v>SEM CLUBE</v>
          </cell>
          <cell r="AI370" t="str">
            <v>SEM CLUBE</v>
          </cell>
          <cell r="AJ370" t="str">
            <v/>
          </cell>
          <cell r="AK370" t="str">
            <v/>
          </cell>
          <cell r="AL370" t="str">
            <v/>
          </cell>
          <cell r="AM370" t="str">
            <v>CONFEDERAÇÃO BRASILEIRA DE PARABADMINTON</v>
          </cell>
          <cell r="AN370" t="str">
            <v/>
          </cell>
          <cell r="AO370" t="str">
            <v>0.0</v>
          </cell>
          <cell r="AP370" t="str">
            <v>0.0</v>
          </cell>
          <cell r="AQ370" t="str">
            <v/>
          </cell>
          <cell r="AR370" t="str">
            <v/>
          </cell>
          <cell r="AS370" t="str">
            <v/>
          </cell>
          <cell r="AT370" t="str">
            <v/>
          </cell>
          <cell r="AU370" t="str">
            <v/>
          </cell>
          <cell r="AV370" t="str">
            <v>Não</v>
          </cell>
          <cell r="AW370" t="str">
            <v>Sim</v>
          </cell>
          <cell r="AX370" t="str">
            <v>FISICA</v>
          </cell>
          <cell r="AY370" t="str">
            <v>Não</v>
          </cell>
          <cell r="AZ370" t="str">
            <v>Não</v>
          </cell>
          <cell r="BA370">
            <v>0</v>
          </cell>
          <cell r="BB370" t="str">
            <v>89.850-000</v>
          </cell>
          <cell r="BC370" t="str">
            <v>AV. CORONEL ERNESTO BERTASO</v>
          </cell>
          <cell r="BD370" t="str">
            <v>1323</v>
          </cell>
          <cell r="BE370" t="str">
            <v/>
          </cell>
          <cell r="BF370" t="str">
            <v>CENTRO</v>
          </cell>
          <cell r="BG370" t="str">
            <v>BRASIL</v>
          </cell>
          <cell r="BH370" t="str">
            <v>SC</v>
          </cell>
          <cell r="BI370" t="str">
            <v>QUILOMBO</v>
          </cell>
          <cell r="BJ370" t="str">
            <v>AEROPORTO DE CHAPECÓ</v>
          </cell>
          <cell r="BK370" t="str">
            <v>(49) 98801-0303</v>
          </cell>
          <cell r="BL370" t="str">
            <v/>
          </cell>
          <cell r="BM370" t="str">
            <v>1</v>
          </cell>
          <cell r="BN370" t="str">
            <v>BANCO DO BRASIL S.A.</v>
          </cell>
          <cell r="BO370" t="str">
            <v>CONTA CORRENTE</v>
          </cell>
          <cell r="BP370" t="str">
            <v>1393-5</v>
          </cell>
          <cell r="BQ370" t="str">
            <v>11801-0</v>
          </cell>
          <cell r="BR370" t="str">
            <v>Não</v>
          </cell>
          <cell r="BS370">
            <v>0</v>
          </cell>
          <cell r="BT370" t="str">
            <v>Sim</v>
          </cell>
          <cell r="BU370" t="str">
            <v>BRASIL</v>
          </cell>
          <cell r="BV370" t="str">
            <v>POLÍCIA FEDERAL</v>
          </cell>
          <cell r="BW370" t="str">
            <v>FZ285005</v>
          </cell>
          <cell r="BX370" t="str">
            <v>13/05/2019</v>
          </cell>
          <cell r="BY370" t="str">
            <v>12/05/2029</v>
          </cell>
        </row>
        <row r="371">
          <cell r="D371" t="str">
            <v>RODOLFO RENATO CANO</v>
          </cell>
          <cell r="E371" t="str">
            <v>RODOLFO RENATO CANO</v>
          </cell>
          <cell r="F371" t="str">
            <v>ATLETA</v>
          </cell>
          <cell r="G371" t="str">
            <v>PARABADMINTON</v>
          </cell>
          <cell r="H371" t="e">
            <v>#N/A</v>
          </cell>
          <cell r="I371">
            <v>43699</v>
          </cell>
          <cell r="J371">
            <v>43700</v>
          </cell>
          <cell r="K371">
            <v>43712</v>
          </cell>
          <cell r="L371">
            <v>43711</v>
          </cell>
          <cell r="M371" t="str">
            <v>Bristol International Airport Hotel</v>
          </cell>
          <cell r="N371" t="str">
            <v>Guarulhos</v>
          </cell>
          <cell r="O371" t="str">
            <v>Aeroporto Internacional de Guarulhos</v>
          </cell>
          <cell r="P371" t="str">
            <v>Guarulhos</v>
          </cell>
          <cell r="Q371" t="str">
            <v>339.118.648-84</v>
          </cell>
          <cell r="R371" t="str">
            <v>34.287.332-5</v>
          </cell>
          <cell r="S371" t="str">
            <v>SSP-SP</v>
          </cell>
          <cell r="T371" t="str">
            <v>SP</v>
          </cell>
          <cell r="U371" t="str">
            <v>10/12/2018</v>
          </cell>
          <cell r="V371" t="str">
            <v>RODOLFO</v>
          </cell>
          <cell r="W371" t="str">
            <v>RENATO CANO</v>
          </cell>
          <cell r="X371" t="str">
            <v>RODOLFO CANO</v>
          </cell>
          <cell r="Y371" t="str">
            <v>RODOLFORCANO@GMAIL.COM</v>
          </cell>
          <cell r="Z371" t="str">
            <v>25/11/1986</v>
          </cell>
          <cell r="AA371" t="str">
            <v>CASADO(A)</v>
          </cell>
          <cell r="AB371" t="str">
            <v>BRASIL</v>
          </cell>
          <cell r="AC371" t="str">
            <v>SP</v>
          </cell>
          <cell r="AD371" t="str">
            <v>VALINHOS</v>
          </cell>
          <cell r="AE371" t="str">
            <v>MASCULINO</v>
          </cell>
          <cell r="AF371" t="str">
            <v>MARIA JOSÉ FERRACIOLLI CANO</v>
          </cell>
          <cell r="AG371" t="str">
            <v>ARISTIDES CANO</v>
          </cell>
          <cell r="AH371" t="str">
            <v>SEM CLUBE</v>
          </cell>
          <cell r="AI371" t="str">
            <v>SEM CLUBE</v>
          </cell>
          <cell r="AJ371" t="str">
            <v/>
          </cell>
          <cell r="AK371" t="str">
            <v/>
          </cell>
          <cell r="AL371" t="str">
            <v/>
          </cell>
          <cell r="AM371" t="str">
            <v>CONFEDERAÇÃO BRASILEIRA DE PARABADMINTON</v>
          </cell>
          <cell r="AN371" t="str">
            <v/>
          </cell>
          <cell r="AO371" t="str">
            <v>0.0</v>
          </cell>
          <cell r="AP371" t="str">
            <v>0.0</v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>Não</v>
          </cell>
          <cell r="AW371" t="str">
            <v>Sim</v>
          </cell>
          <cell r="AX371" t="str">
            <v>FISICA</v>
          </cell>
          <cell r="AY371" t="str">
            <v>Não</v>
          </cell>
          <cell r="AZ371" t="str">
            <v>Sim</v>
          </cell>
          <cell r="BA371">
            <v>1</v>
          </cell>
          <cell r="BB371" t="str">
            <v>13.273-043</v>
          </cell>
          <cell r="BC371" t="str">
            <v>RUA ANTÔNIO BRECIANI</v>
          </cell>
          <cell r="BD371" t="str">
            <v>21</v>
          </cell>
          <cell r="BE371" t="str">
            <v/>
          </cell>
          <cell r="BF371" t="str">
            <v>JARDIM NOVO MUNDO 1</v>
          </cell>
          <cell r="BG371" t="str">
            <v>BRASIL</v>
          </cell>
          <cell r="BH371" t="str">
            <v>SP</v>
          </cell>
          <cell r="BI371" t="str">
            <v>VALINHOS</v>
          </cell>
          <cell r="BJ371" t="str">
            <v>AEROPORTO INTERNACIONAL DE VIRACOPOS/CAMPINAS</v>
          </cell>
          <cell r="BK371" t="str">
            <v>(19) 99400-5698</v>
          </cell>
          <cell r="BL371" t="str">
            <v/>
          </cell>
          <cell r="BM371" t="str">
            <v>104</v>
          </cell>
          <cell r="BN371" t="str">
            <v>CAIXA ECONÔMICA FEDERAL</v>
          </cell>
          <cell r="BO371" t="str">
            <v>CONTA POUPANÇA</v>
          </cell>
          <cell r="BP371" t="str">
            <v>4909</v>
          </cell>
          <cell r="BQ371" t="str">
            <v>1760-9</v>
          </cell>
          <cell r="BR371" t="str">
            <v>Não</v>
          </cell>
          <cell r="BS371">
            <v>0</v>
          </cell>
          <cell r="BT371" t="str">
            <v>Sim</v>
          </cell>
          <cell r="BU371" t="str">
            <v>BRASIL</v>
          </cell>
          <cell r="BV371" t="str">
            <v>POLÍCIA FEDERAL</v>
          </cell>
          <cell r="BW371" t="str">
            <v>FR595160</v>
          </cell>
          <cell r="BX371" t="str">
            <v>21/09/2016</v>
          </cell>
          <cell r="BY371" t="str">
            <v>20/09/2026</v>
          </cell>
        </row>
        <row r="372">
          <cell r="D372" t="str">
            <v>ROGERIO JÚNIOR XAVIER DE OLIVEIRA</v>
          </cell>
          <cell r="E372" t="str">
            <v>ROGERIO JÚNIOR XAVIER DE OLIVEIRA</v>
          </cell>
          <cell r="F372" t="str">
            <v>ATLETA</v>
          </cell>
          <cell r="G372" t="str">
            <v>PARABADMINTON</v>
          </cell>
          <cell r="H372" t="e">
            <v>#N/A</v>
          </cell>
          <cell r="I372">
            <v>43703</v>
          </cell>
          <cell r="J372">
            <v>43704</v>
          </cell>
          <cell r="K372">
            <v>43712</v>
          </cell>
          <cell r="L372">
            <v>43711</v>
          </cell>
          <cell r="M372" t="str">
            <v>Aeroporto de Zurique</v>
          </cell>
          <cell r="N372" t="str">
            <v>Zurique</v>
          </cell>
          <cell r="O372" t="str">
            <v>Aeroporto Internacional de Guarulhos</v>
          </cell>
          <cell r="P372" t="str">
            <v>Guarulhos</v>
          </cell>
          <cell r="Q372" t="str">
            <v>444.831.708-05</v>
          </cell>
          <cell r="R372" t="str">
            <v>55.755.608-9</v>
          </cell>
          <cell r="S372" t="str">
            <v>SSP-SP</v>
          </cell>
          <cell r="T372" t="str">
            <v>SP</v>
          </cell>
          <cell r="U372" t="str">
            <v>10/08/2011</v>
          </cell>
          <cell r="V372" t="str">
            <v>ROGERIO JÚNIOR</v>
          </cell>
          <cell r="W372" t="str">
            <v>XAVIER DE OLIVEIRA</v>
          </cell>
          <cell r="X372" t="str">
            <v>ROGÉRIO</v>
          </cell>
          <cell r="Y372" t="str">
            <v>RJ6668053@GMAIL.COM</v>
          </cell>
          <cell r="Z372" t="str">
            <v>04/12/2000</v>
          </cell>
          <cell r="AA372" t="str">
            <v>SOLTEIRO(A)</v>
          </cell>
          <cell r="AB372" t="str">
            <v>BRASIL</v>
          </cell>
          <cell r="AC372" t="str">
            <v>SP</v>
          </cell>
          <cell r="AD372" t="str">
            <v>PRESIDENTE PRUDENTE</v>
          </cell>
          <cell r="AE372" t="str">
            <v>MASCULINO</v>
          </cell>
          <cell r="AF372" t="str">
            <v>RIVALCI XAVIER DE LACERDA</v>
          </cell>
          <cell r="AG372" t="str">
            <v>ROGERIO MARCOS DE OLIVEIRA</v>
          </cell>
          <cell r="AH372" t="str">
            <v>SEM CLUBE</v>
          </cell>
          <cell r="AI372" t="str">
            <v>SEM CLUBE</v>
          </cell>
          <cell r="AJ372" t="str">
            <v/>
          </cell>
          <cell r="AK372" t="str">
            <v/>
          </cell>
          <cell r="AL372" t="str">
            <v/>
          </cell>
          <cell r="AM372" t="str">
            <v>CONFEDERAÇÃO BRASILEIRA DE PARABADMINTON</v>
          </cell>
          <cell r="AN372" t="str">
            <v/>
          </cell>
          <cell r="AO372" t="str">
            <v>0.0</v>
          </cell>
          <cell r="AP372" t="str">
            <v>0.0</v>
          </cell>
          <cell r="AQ372" t="str">
            <v/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>Não</v>
          </cell>
          <cell r="AW372" t="str">
            <v>Sim</v>
          </cell>
          <cell r="AX372" t="str">
            <v>FISICA</v>
          </cell>
          <cell r="AY372" t="str">
            <v>Não</v>
          </cell>
          <cell r="AZ372" t="str">
            <v>Não</v>
          </cell>
          <cell r="BA372">
            <v>0</v>
          </cell>
          <cell r="BB372" t="str">
            <v>19.026-040</v>
          </cell>
          <cell r="BC372" t="str">
            <v>JOÃO ALIÁS MOLINA</v>
          </cell>
          <cell r="BD372" t="str">
            <v>435</v>
          </cell>
          <cell r="BE372" t="str">
            <v/>
          </cell>
          <cell r="BF372" t="str">
            <v>JARDIM ELDORADO</v>
          </cell>
          <cell r="BG372" t="str">
            <v>BRASIL</v>
          </cell>
          <cell r="BH372" t="str">
            <v>SP</v>
          </cell>
          <cell r="BI372" t="str">
            <v>PRESIDENTE PRUDENTE</v>
          </cell>
          <cell r="BJ372" t="str">
            <v>AEROPORTO DE PRESIDENTE PRUDENTE</v>
          </cell>
          <cell r="BK372" t="str">
            <v>(18) 99811-9929</v>
          </cell>
          <cell r="BL372" t="str">
            <v>(18) 3903-4816</v>
          </cell>
          <cell r="BM372" t="str">
            <v>104</v>
          </cell>
          <cell r="BN372" t="str">
            <v>CAIXA ECONÔMICA FEDERAL</v>
          </cell>
          <cell r="BO372" t="str">
            <v>CONTA POUPANÇA</v>
          </cell>
          <cell r="BP372" t="str">
            <v>0337</v>
          </cell>
          <cell r="BQ372" t="str">
            <v>00036899-1</v>
          </cell>
          <cell r="BR372" t="str">
            <v>Não</v>
          </cell>
          <cell r="BS372">
            <v>0</v>
          </cell>
          <cell r="BT372" t="str">
            <v>Sim</v>
          </cell>
          <cell r="BU372" t="str">
            <v>BRASIL</v>
          </cell>
          <cell r="BV372" t="str">
            <v>POLÍCIA FEDERAL</v>
          </cell>
          <cell r="BW372" t="str">
            <v>FR680023</v>
          </cell>
          <cell r="BX372" t="str">
            <v>05/10/2016</v>
          </cell>
          <cell r="BY372" t="str">
            <v>04/10/2021</v>
          </cell>
        </row>
        <row r="373">
          <cell r="D373" t="str">
            <v>RÔMULO JUNIO SOARES</v>
          </cell>
          <cell r="E373" t="str">
            <v>RÔMULO JUNIO SOARES</v>
          </cell>
          <cell r="F373" t="str">
            <v>ATLETA</v>
          </cell>
          <cell r="G373" t="str">
            <v>PARABADMINTON</v>
          </cell>
          <cell r="H373" t="e">
            <v>#N/A</v>
          </cell>
          <cell r="I373">
            <v>43699</v>
          </cell>
          <cell r="J373">
            <v>43700</v>
          </cell>
          <cell r="K373">
            <v>43712</v>
          </cell>
          <cell r="L373">
            <v>43711</v>
          </cell>
          <cell r="M373" t="str">
            <v>Bristol International Airport Hotel</v>
          </cell>
          <cell r="N373" t="str">
            <v>Guarulhos</v>
          </cell>
          <cell r="O373" t="str">
            <v>Aeroporto Internacional de Guarulhos</v>
          </cell>
          <cell r="P373" t="str">
            <v>Guarulhos</v>
          </cell>
          <cell r="Q373" t="str">
            <v>605.130.126-72</v>
          </cell>
          <cell r="R373" t="str">
            <v>1340204</v>
          </cell>
          <cell r="S373" t="str">
            <v>SSP- DF</v>
          </cell>
          <cell r="T373" t="str">
            <v>DF</v>
          </cell>
          <cell r="U373" t="str">
            <v>06/07/2007</v>
          </cell>
          <cell r="V373" t="str">
            <v>RÔMULO</v>
          </cell>
          <cell r="W373" t="str">
            <v>JUNIO SOARES</v>
          </cell>
          <cell r="X373" t="str">
            <v>RÔMULO</v>
          </cell>
          <cell r="Y373" t="str">
            <v>ROMULOJJSS@HOTMAIL.COM</v>
          </cell>
          <cell r="Z373" t="str">
            <v>06/06/1968</v>
          </cell>
          <cell r="AA373" t="str">
            <v>CASADO(A)</v>
          </cell>
          <cell r="AB373" t="str">
            <v>BRASIL</v>
          </cell>
          <cell r="AC373" t="str">
            <v>MG</v>
          </cell>
          <cell r="AD373" t="str">
            <v>BELO HORIZONTE</v>
          </cell>
          <cell r="AE373" t="str">
            <v>MASCULINO</v>
          </cell>
          <cell r="AF373" t="str">
            <v>WILMA BORGES DE SANTANA</v>
          </cell>
          <cell r="AG373" t="str">
            <v>ROMEU SOARES</v>
          </cell>
          <cell r="AH373" t="str">
            <v>SEM CLUBE</v>
          </cell>
          <cell r="AI373" t="str">
            <v>SEM CLUBE</v>
          </cell>
          <cell r="AJ373" t="str">
            <v/>
          </cell>
          <cell r="AK373" t="str">
            <v/>
          </cell>
          <cell r="AL373" t="str">
            <v/>
          </cell>
          <cell r="AM373" t="str">
            <v>CONFEDERAÇÃO BRASILEIRA DE PARABADMINTON</v>
          </cell>
          <cell r="AN373" t="str">
            <v/>
          </cell>
          <cell r="AO373" t="str">
            <v>0.0</v>
          </cell>
          <cell r="AP373" t="str">
            <v>0.0</v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>Não</v>
          </cell>
          <cell r="AW373" t="str">
            <v>Sim</v>
          </cell>
          <cell r="AX373" t="str">
            <v>FISICA</v>
          </cell>
          <cell r="AY373" t="str">
            <v>Não</v>
          </cell>
          <cell r="AZ373" t="str">
            <v>Não</v>
          </cell>
          <cell r="BA373">
            <v>1</v>
          </cell>
          <cell r="BB373" t="str">
            <v>71.680-379</v>
          </cell>
          <cell r="BC373" t="str">
            <v>CONDOMÍNIO OURO VERMELHO 1</v>
          </cell>
          <cell r="BD373" t="str">
            <v>12</v>
          </cell>
          <cell r="BE373" t="str">
            <v>VETOR 1, QUADRA 10</v>
          </cell>
          <cell r="BF373" t="str">
            <v>JARDIM BOTÂNICO</v>
          </cell>
          <cell r="BG373" t="str">
            <v>BRASIL</v>
          </cell>
          <cell r="BH373" t="str">
            <v>DF</v>
          </cell>
          <cell r="BI373" t="str">
            <v>BRASÍLIA</v>
          </cell>
          <cell r="BJ373" t="str">
            <v>AEROPORTO INTERNACIONAL DE BRASÍLIA</v>
          </cell>
          <cell r="BK373" t="str">
            <v>(61) 98231-4599</v>
          </cell>
          <cell r="BL373" t="str">
            <v>(61) 3879-6704</v>
          </cell>
          <cell r="BM373" t="str">
            <v>104</v>
          </cell>
          <cell r="BN373" t="str">
            <v>CAIXA ECONÔMICA FEDERAL</v>
          </cell>
          <cell r="BO373" t="str">
            <v>CONTA POUPANÇA</v>
          </cell>
          <cell r="BP373" t="str">
            <v>0688</v>
          </cell>
          <cell r="BQ373" t="str">
            <v>3185-6</v>
          </cell>
          <cell r="BR373" t="str">
            <v>Não</v>
          </cell>
          <cell r="BS373">
            <v>0</v>
          </cell>
          <cell r="BT373" t="str">
            <v>Sim</v>
          </cell>
          <cell r="BU373" t="str">
            <v>BRASIL</v>
          </cell>
          <cell r="BV373" t="str">
            <v>POLÍCIA FEDERAL</v>
          </cell>
          <cell r="BW373" t="str">
            <v>FZ240572</v>
          </cell>
          <cell r="BX373" t="str">
            <v>08/05/2019</v>
          </cell>
          <cell r="BY373" t="str">
            <v>07/05/2029</v>
          </cell>
        </row>
        <row r="374">
          <cell r="D374" t="str">
            <v>VITOR GONÇALVES TAVARES</v>
          </cell>
          <cell r="E374" t="str">
            <v>VITOR GONÇALVES TAVARES</v>
          </cell>
          <cell r="F374" t="str">
            <v>ATLETA</v>
          </cell>
          <cell r="G374" t="str">
            <v>PARABADMINTON</v>
          </cell>
          <cell r="H374" t="e">
            <v>#N/A</v>
          </cell>
          <cell r="I374">
            <v>43703</v>
          </cell>
          <cell r="J374">
            <v>43704</v>
          </cell>
          <cell r="K374">
            <v>43712</v>
          </cell>
          <cell r="L374">
            <v>43711</v>
          </cell>
          <cell r="M374" t="str">
            <v>Aeroporto de Zurique</v>
          </cell>
          <cell r="N374" t="str">
            <v>Zurique</v>
          </cell>
          <cell r="O374" t="str">
            <v>Aeroporto Internacional de Guarulhos</v>
          </cell>
          <cell r="P374" t="str">
            <v>Guarulhos</v>
          </cell>
          <cell r="Q374" t="str">
            <v>095.851.969-21</v>
          </cell>
          <cell r="R374" t="str">
            <v>10.522.810-4</v>
          </cell>
          <cell r="S374" t="str">
            <v>SSP PR</v>
          </cell>
          <cell r="T374" t="str">
            <v>PR</v>
          </cell>
          <cell r="U374" t="str">
            <v>12/01/2012</v>
          </cell>
          <cell r="V374" t="str">
            <v>VITOR</v>
          </cell>
          <cell r="W374" t="str">
            <v>GONÇALVES TAVARES</v>
          </cell>
          <cell r="X374" t="str">
            <v>VITOR TAVARES</v>
          </cell>
          <cell r="Y374" t="str">
            <v>VITORGTAVARES@HOTMAIL.COM</v>
          </cell>
          <cell r="Z374" t="str">
            <v>07/03/1999</v>
          </cell>
          <cell r="AA374" t="str">
            <v>SOLTEIRO(A)</v>
          </cell>
          <cell r="AB374" t="str">
            <v>BRASIL</v>
          </cell>
          <cell r="AC374" t="str">
            <v>PR</v>
          </cell>
          <cell r="AD374" t="str">
            <v>CURITIBA</v>
          </cell>
          <cell r="AE374" t="str">
            <v>MASCULINO</v>
          </cell>
          <cell r="AF374" t="str">
            <v>OLIVIA GONÇALVES TAVARES</v>
          </cell>
          <cell r="AG374" t="str">
            <v>JOSE MAURICIO TAVARES</v>
          </cell>
          <cell r="AH374" t="str">
            <v>SEM CLUBE</v>
          </cell>
          <cell r="AI374" t="str">
            <v>SEM CLUBE</v>
          </cell>
          <cell r="AJ374" t="str">
            <v/>
          </cell>
          <cell r="AK374" t="str">
            <v/>
          </cell>
          <cell r="AL374" t="str">
            <v/>
          </cell>
          <cell r="AM374" t="str">
            <v>CONFEDERAÇÃO BRASILEIRA DE PARABADMINTON</v>
          </cell>
          <cell r="AN374" t="str">
            <v/>
          </cell>
          <cell r="AO374" t="str">
            <v>0.0</v>
          </cell>
          <cell r="AP374" t="str">
            <v>0.0</v>
          </cell>
          <cell r="AQ374" t="str">
            <v/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>Não</v>
          </cell>
          <cell r="AW374" t="str">
            <v>Sim</v>
          </cell>
          <cell r="AX374" t="str">
            <v>FISICA</v>
          </cell>
          <cell r="AY374" t="str">
            <v>Não</v>
          </cell>
          <cell r="AZ374" t="str">
            <v>Não</v>
          </cell>
          <cell r="BA374">
            <v>0</v>
          </cell>
          <cell r="BB374" t="str">
            <v>82.320-750</v>
          </cell>
          <cell r="BC374" t="str">
            <v>AV MANOEL RIBAS</v>
          </cell>
          <cell r="BD374" t="str">
            <v>7440</v>
          </cell>
          <cell r="BE374" t="str">
            <v/>
          </cell>
          <cell r="BF374" t="str">
            <v>SANTA FELICIDADE</v>
          </cell>
          <cell r="BG374" t="str">
            <v>BRASIL</v>
          </cell>
          <cell r="BH374" t="str">
            <v>PR</v>
          </cell>
          <cell r="BI374" t="str">
            <v>CURITIBA</v>
          </cell>
          <cell r="BJ374" t="str">
            <v>AEROPORTO INTERNACIONAL AFONSO PENA</v>
          </cell>
          <cell r="BK374" t="str">
            <v>(41) 9987-6016</v>
          </cell>
          <cell r="BL374" t="str">
            <v>(41) 3699-1005</v>
          </cell>
          <cell r="BM374" t="str">
            <v>237</v>
          </cell>
          <cell r="BN374" t="str">
            <v>BANCO BRADESCO S.A.</v>
          </cell>
          <cell r="BO374" t="str">
            <v>CONTA POUPANÇA</v>
          </cell>
          <cell r="BP374" t="str">
            <v>2248-9</v>
          </cell>
          <cell r="BQ374" t="str">
            <v>1002202-9</v>
          </cell>
          <cell r="BR374" t="str">
            <v>Não</v>
          </cell>
          <cell r="BS374">
            <v>0</v>
          </cell>
          <cell r="BT374" t="str">
            <v>Sim</v>
          </cell>
          <cell r="BU374" t="str">
            <v>BRASIL</v>
          </cell>
          <cell r="BV374" t="str">
            <v>POLÍCIA FEDERAL</v>
          </cell>
          <cell r="BW374" t="str">
            <v>FT488291</v>
          </cell>
          <cell r="BX374" t="str">
            <v>23/06/2017</v>
          </cell>
          <cell r="BY374" t="str">
            <v>22/06/2027</v>
          </cell>
        </row>
        <row r="375">
          <cell r="D375" t="str">
            <v>ALEXANDRE KEIJI TANIGUCHI</v>
          </cell>
          <cell r="E375" t="str">
            <v>ALEXANDRE KEIJI TANIGUCHI</v>
          </cell>
          <cell r="F375" t="str">
            <v>ATLETA</v>
          </cell>
          <cell r="G375" t="str">
            <v>RUGBY EM CADEIRA DE RODAS</v>
          </cell>
          <cell r="H375" t="e">
            <v>#N/A</v>
          </cell>
          <cell r="I375">
            <v>43693</v>
          </cell>
          <cell r="J375">
            <v>43694</v>
          </cell>
          <cell r="K375">
            <v>43707</v>
          </cell>
          <cell r="L375">
            <v>43706</v>
          </cell>
          <cell r="M375" t="str">
            <v>Centro de Treinamento Paraolímpico Brasileiro</v>
          </cell>
          <cell r="N375" t="str">
            <v>São Paulo</v>
          </cell>
          <cell r="O375" t="str">
            <v>Aeroporto Internacional de Guarulhos</v>
          </cell>
          <cell r="P375" t="str">
            <v>Guarulhos</v>
          </cell>
          <cell r="Q375" t="str">
            <v>344.785.508-83</v>
          </cell>
          <cell r="R375" t="str">
            <v>32736808-1</v>
          </cell>
          <cell r="S375" t="str">
            <v>SSP</v>
          </cell>
          <cell r="T375" t="str">
            <v>SP</v>
          </cell>
          <cell r="U375" t="str">
            <v>09/01/2012</v>
          </cell>
          <cell r="V375" t="str">
            <v>ALEXANDRE</v>
          </cell>
          <cell r="W375" t="str">
            <v>KEIJI TANIGUCHI</v>
          </cell>
          <cell r="X375" t="str">
            <v>ALEXANDRE TANIGUCHI</v>
          </cell>
          <cell r="Y375" t="str">
            <v>GABIRUU@GMAIL.COM</v>
          </cell>
          <cell r="Z375" t="str">
            <v>21/11/1985</v>
          </cell>
          <cell r="AA375" t="str">
            <v>SOLTEIRO(A)</v>
          </cell>
          <cell r="AB375" t="str">
            <v>BRASIL</v>
          </cell>
          <cell r="AC375" t="str">
            <v>SP</v>
          </cell>
          <cell r="AD375" t="str">
            <v>MOGI DAS CRUZES</v>
          </cell>
          <cell r="AE375" t="str">
            <v>MASCULINO</v>
          </cell>
          <cell r="AF375" t="str">
            <v>FUMIE TANIGUCHI</v>
          </cell>
          <cell r="AG375" t="str">
            <v>ANTONIO S.TANIGUCHI</v>
          </cell>
          <cell r="AH375" t="str">
            <v>SEM CLUBE</v>
          </cell>
          <cell r="AI375" t="str">
            <v>SEM CLUBE</v>
          </cell>
          <cell r="AJ375" t="str">
            <v/>
          </cell>
          <cell r="AK375" t="str">
            <v/>
          </cell>
          <cell r="AL375" t="str">
            <v/>
          </cell>
          <cell r="AM375" t="str">
            <v>ASSOCIAÇÃO BRASILEIRA DE RUGBY EM CADEIRA DE RODAS</v>
          </cell>
          <cell r="AN375" t="str">
            <v/>
          </cell>
          <cell r="AO375" t="str">
            <v>61.0</v>
          </cell>
          <cell r="AP375" t="str">
            <v>1.58</v>
          </cell>
          <cell r="AQ375" t="str">
            <v/>
          </cell>
          <cell r="AR375" t="str">
            <v>ENSINO SUPERIOR COMPLETO</v>
          </cell>
          <cell r="AS375" t="str">
            <v/>
          </cell>
          <cell r="AT375" t="str">
            <v/>
          </cell>
          <cell r="AU375" t="str">
            <v/>
          </cell>
          <cell r="AV375" t="str">
            <v>Não</v>
          </cell>
          <cell r="AW375" t="str">
            <v>Sim</v>
          </cell>
          <cell r="AX375" t="str">
            <v>FISICA</v>
          </cell>
          <cell r="AY375" t="str">
            <v>Não</v>
          </cell>
          <cell r="AZ375" t="str">
            <v>Sim</v>
          </cell>
          <cell r="BA375">
            <v>2</v>
          </cell>
          <cell r="BB375" t="str">
            <v>08.710-680</v>
          </cell>
          <cell r="BC375" t="str">
            <v>RUA TENENTE MANOEL ALVES</v>
          </cell>
          <cell r="BD375" t="str">
            <v>656</v>
          </cell>
          <cell r="BE375" t="str">
            <v>APT 94</v>
          </cell>
          <cell r="BF375" t="str">
            <v>CENTRO</v>
          </cell>
          <cell r="BG375" t="str">
            <v>BRASIL</v>
          </cell>
          <cell r="BH375" t="str">
            <v>SP</v>
          </cell>
          <cell r="BI375" t="str">
            <v>MOGI DAS CRUZES</v>
          </cell>
          <cell r="BJ375" t="str">
            <v>AEROPORTO DE GUARULHOS</v>
          </cell>
          <cell r="BK375" t="str">
            <v>(19) 98153-6204</v>
          </cell>
          <cell r="BL375" t="str">
            <v/>
          </cell>
          <cell r="BM375" t="str">
            <v>184</v>
          </cell>
          <cell r="BN375" t="str">
            <v>BANCO ITAÚ BBA S.A.</v>
          </cell>
          <cell r="BO375" t="str">
            <v>CONTA CORRENTE</v>
          </cell>
          <cell r="BP375" t="str">
            <v>1144</v>
          </cell>
          <cell r="BQ375" t="str">
            <v>04922-6</v>
          </cell>
          <cell r="BR375" t="str">
            <v>Não</v>
          </cell>
          <cell r="BS375">
            <v>0</v>
          </cell>
          <cell r="BT375" t="str">
            <v>Sim</v>
          </cell>
          <cell r="BU375" t="str">
            <v>BRASIL</v>
          </cell>
          <cell r="BV375" t="str">
            <v>POLÍCIA FEDERAL</v>
          </cell>
          <cell r="BW375" t="str">
            <v>FV369641</v>
          </cell>
          <cell r="BX375" t="str">
            <v>07/03/2018</v>
          </cell>
          <cell r="BY375" t="str">
            <v>06/03/2028</v>
          </cell>
        </row>
        <row r="376">
          <cell r="D376" t="str">
            <v>ALEXANDRE VITOR GIURIATO</v>
          </cell>
          <cell r="E376" t="str">
            <v>ALEXANDRE VITOR GIURIATO</v>
          </cell>
          <cell r="F376" t="str">
            <v>ATLETA</v>
          </cell>
          <cell r="G376" t="str">
            <v>RUGBY EM CADEIRA DE RODAS</v>
          </cell>
          <cell r="H376" t="e">
            <v>#N/A</v>
          </cell>
          <cell r="I376">
            <v>43693</v>
          </cell>
          <cell r="J376">
            <v>43694</v>
          </cell>
          <cell r="K376">
            <v>43707</v>
          </cell>
          <cell r="L376">
            <v>43706</v>
          </cell>
          <cell r="M376" t="str">
            <v>Centro de Treinamento Paraolímpico Brasileiro</v>
          </cell>
          <cell r="N376" t="str">
            <v>São Paulo</v>
          </cell>
          <cell r="O376" t="str">
            <v>Aeroporto Internacional de Guarulhos</v>
          </cell>
          <cell r="P376" t="str">
            <v>Guarulhos</v>
          </cell>
          <cell r="Q376" t="str">
            <v>303.006.028-47</v>
          </cell>
          <cell r="R376" t="str">
            <v>33.150.391-8</v>
          </cell>
          <cell r="S376" t="str">
            <v>SSP</v>
          </cell>
          <cell r="T376" t="str">
            <v>SP</v>
          </cell>
          <cell r="U376" t="str">
            <v>29/07/2008</v>
          </cell>
          <cell r="V376" t="str">
            <v>ALEXANDRE</v>
          </cell>
          <cell r="W376" t="str">
            <v>VITOR GIURIATO</v>
          </cell>
          <cell r="X376" t="str">
            <v>GIURIATO</v>
          </cell>
          <cell r="Y376" t="str">
            <v>ALEXANDRE_GIURIATO@HOTMAIL.COM</v>
          </cell>
          <cell r="Z376" t="str">
            <v>21/01/1982</v>
          </cell>
          <cell r="AA376" t="str">
            <v>SOLTEIRO(A)</v>
          </cell>
          <cell r="AB376" t="str">
            <v>BRASIL</v>
          </cell>
          <cell r="AC376" t="str">
            <v>SP</v>
          </cell>
          <cell r="AD376" t="str">
            <v>CAMPINAS</v>
          </cell>
          <cell r="AE376" t="str">
            <v>MASCULINO</v>
          </cell>
          <cell r="AF376" t="str">
            <v>ANGELA MARIA DA SILVA GIURIATO</v>
          </cell>
          <cell r="AG376" t="str">
            <v>JOÃO GILBERTO GIURIATO</v>
          </cell>
          <cell r="AH376" t="str">
            <v>SEM CLUBE</v>
          </cell>
          <cell r="AI376" t="str">
            <v>SEM CLUBE</v>
          </cell>
          <cell r="AJ376" t="str">
            <v/>
          </cell>
          <cell r="AK376" t="str">
            <v/>
          </cell>
          <cell r="AL376" t="str">
            <v/>
          </cell>
          <cell r="AM376" t="str">
            <v>ASSOCIAÇÃO BRASILEIRA DE RUGBY EM CADEIRA DE RODAS</v>
          </cell>
          <cell r="AN376" t="str">
            <v>ANA PAULA BOITO RAMKRAPES</v>
          </cell>
          <cell r="AO376" t="str">
            <v>63.0</v>
          </cell>
          <cell r="AP376" t="str">
            <v>1.7</v>
          </cell>
          <cell r="AQ376" t="str">
            <v/>
          </cell>
          <cell r="AR376" t="str">
            <v/>
          </cell>
          <cell r="AS376" t="str">
            <v/>
          </cell>
          <cell r="AT376" t="str">
            <v/>
          </cell>
          <cell r="AU376" t="str">
            <v/>
          </cell>
          <cell r="AV376" t="str">
            <v>Não</v>
          </cell>
          <cell r="AW376" t="str">
            <v>Sim</v>
          </cell>
          <cell r="AX376" t="str">
            <v>FISICA</v>
          </cell>
          <cell r="AY376" t="str">
            <v>Não</v>
          </cell>
          <cell r="AZ376" t="str">
            <v>Sim</v>
          </cell>
          <cell r="BA376">
            <v>1</v>
          </cell>
          <cell r="BB376" t="str">
            <v>13.091-560</v>
          </cell>
          <cell r="BC376" t="str">
            <v>RUA JOAQUIM MURTINHO</v>
          </cell>
          <cell r="BD376" t="str">
            <v>80</v>
          </cell>
          <cell r="BE376" t="str">
            <v/>
          </cell>
          <cell r="BF376" t="str">
            <v>VILA 31 DE MARÇO</v>
          </cell>
          <cell r="BG376" t="str">
            <v>BRASIL</v>
          </cell>
          <cell r="BH376" t="str">
            <v>SP</v>
          </cell>
          <cell r="BI376" t="str">
            <v>CAMPINAS</v>
          </cell>
          <cell r="BJ376" t="str">
            <v>AEROPORTO INTERNACIONAL DE VIRACOPOS/CAMPINAS</v>
          </cell>
          <cell r="BK376" t="str">
            <v>(19) 99308-6512</v>
          </cell>
          <cell r="BL376" t="str">
            <v>(19) 3206-0136</v>
          </cell>
          <cell r="BM376" t="str">
            <v>104</v>
          </cell>
          <cell r="BN376" t="str">
            <v>CAIXA ECONÔMICA FEDERAL</v>
          </cell>
          <cell r="BO376" t="str">
            <v>CONTA POUPANÇA</v>
          </cell>
          <cell r="BP376" t="str">
            <v>1604</v>
          </cell>
          <cell r="BQ376" t="str">
            <v>0012366-6</v>
          </cell>
          <cell r="BR376" t="str">
            <v>Não</v>
          </cell>
          <cell r="BS376">
            <v>0</v>
          </cell>
          <cell r="BT376" t="str">
            <v>Sim</v>
          </cell>
          <cell r="BU376" t="str">
            <v>BRASIL</v>
          </cell>
          <cell r="BV376" t="str">
            <v>POLÍCIA FEDERAL</v>
          </cell>
          <cell r="BW376" t="str">
            <v>FY133691</v>
          </cell>
          <cell r="BX376" t="str">
            <v>06/02/2019</v>
          </cell>
          <cell r="BY376" t="str">
            <v>05/02/2029</v>
          </cell>
        </row>
        <row r="377">
          <cell r="D377" t="str">
            <v>ANA PAULA BOITO RAMKRAPES</v>
          </cell>
          <cell r="E377" t="str">
            <v>ANA PAULA BOITO RAMKRAPES</v>
          </cell>
          <cell r="F377" t="str">
            <v>TREINADOR</v>
          </cell>
          <cell r="G377" t="str">
            <v>RUGBY EM CADEIRA DE RODAS</v>
          </cell>
          <cell r="H377" t="e">
            <v>#N/A</v>
          </cell>
          <cell r="I377">
            <v>43693</v>
          </cell>
          <cell r="J377">
            <v>43694</v>
          </cell>
          <cell r="K377">
            <v>43707</v>
          </cell>
          <cell r="L377">
            <v>43706</v>
          </cell>
          <cell r="M377" t="str">
            <v>Centro de Treinamento Paraolímpico Brasileiro</v>
          </cell>
          <cell r="N377" t="str">
            <v>São Paulo</v>
          </cell>
          <cell r="O377" t="str">
            <v>Aeroporto Internacional de Guarulhos</v>
          </cell>
          <cell r="P377" t="str">
            <v>Guarulhos</v>
          </cell>
          <cell r="Q377" t="str">
            <v>411.696.278-38</v>
          </cell>
          <cell r="R377" t="str">
            <v>47.927.664-X</v>
          </cell>
          <cell r="S377" t="str">
            <v>SSP</v>
          </cell>
          <cell r="T377" t="str">
            <v>SP</v>
          </cell>
          <cell r="U377" t="str">
            <v>06/07/2011</v>
          </cell>
          <cell r="V377" t="str">
            <v>ANA PAULA</v>
          </cell>
          <cell r="W377" t="str">
            <v>BOITO RAMKRAPES</v>
          </cell>
          <cell r="X377" t="str">
            <v>ANA PAULA RAMKRAPES</v>
          </cell>
          <cell r="Y377" t="str">
            <v>ANARAMKRAPES@GMAIL.COM</v>
          </cell>
          <cell r="Z377" t="str">
            <v>24/12/1991</v>
          </cell>
          <cell r="AA377" t="str">
            <v>SOLTEIRO(A)</v>
          </cell>
          <cell r="AB377" t="str">
            <v>BRASIL</v>
          </cell>
          <cell r="AC377" t="str">
            <v>SP</v>
          </cell>
          <cell r="AD377" t="str">
            <v>CAMPINAS</v>
          </cell>
          <cell r="AE377" t="str">
            <v>FEMININO</v>
          </cell>
          <cell r="AF377" t="str">
            <v>MELANIA MARIA BOITO RAMKRAPES</v>
          </cell>
          <cell r="AG377" t="str">
            <v>SEVERINO TELLES RAMKRAPES</v>
          </cell>
          <cell r="AH377" t="str">
            <v>SEM CLUBE</v>
          </cell>
          <cell r="AI377" t="str">
            <v>SEM CLUBE</v>
          </cell>
          <cell r="AJ377" t="str">
            <v/>
          </cell>
          <cell r="AK377" t="str">
            <v/>
          </cell>
          <cell r="AL377" t="str">
            <v/>
          </cell>
          <cell r="AM377" t="str">
            <v>ASSOCIAÇÃO BRASILEIRA DE RUGBY EM CADEIRA DE RODAS</v>
          </cell>
          <cell r="AN377" t="str">
            <v/>
          </cell>
          <cell r="AO377" t="str">
            <v>0.0</v>
          </cell>
          <cell r="AP377" t="str">
            <v>0.0</v>
          </cell>
          <cell r="AQ377" t="str">
            <v/>
          </cell>
          <cell r="AR377" t="str">
            <v>PÓS-GRADUAÇÃO COMPLETA</v>
          </cell>
          <cell r="AS377" t="str">
            <v/>
          </cell>
          <cell r="AT377" t="str">
            <v/>
          </cell>
          <cell r="AU377" t="str">
            <v/>
          </cell>
          <cell r="AV377" t="str">
            <v>Não</v>
          </cell>
          <cell r="AW377" t="str">
            <v>Não</v>
          </cell>
          <cell r="AX377" t="str">
            <v/>
          </cell>
          <cell r="AY377" t="str">
            <v>Não</v>
          </cell>
          <cell r="AZ377" t="str">
            <v>Não</v>
          </cell>
          <cell r="BA377">
            <v>0</v>
          </cell>
          <cell r="BB377" t="str">
            <v>13.140-000</v>
          </cell>
          <cell r="BC377" t="str">
            <v>RUA SÉRGIO VIEIRA</v>
          </cell>
          <cell r="BD377" t="str">
            <v>48</v>
          </cell>
          <cell r="BE377" t="str">
            <v>B</v>
          </cell>
          <cell r="BF377" t="str">
            <v>SÃO JOSÉ II</v>
          </cell>
          <cell r="BG377" t="str">
            <v>BRASIL</v>
          </cell>
          <cell r="BH377" t="str">
            <v>SP</v>
          </cell>
          <cell r="BI377" t="str">
            <v>PAULÍNIA</v>
          </cell>
          <cell r="BJ377" t="str">
            <v>AEROPORTO INTERNACIONAL DE VIRACOPOS/CAMPINAS</v>
          </cell>
          <cell r="BK377" t="str">
            <v>(19) 97103-2213</v>
          </cell>
          <cell r="BL377" t="str">
            <v/>
          </cell>
          <cell r="BM377" t="str">
            <v>1</v>
          </cell>
          <cell r="BN377" t="str">
            <v>BANCO DO BRASIL S.A.</v>
          </cell>
          <cell r="BO377" t="str">
            <v>CONTA CORRENTE</v>
          </cell>
          <cell r="BP377" t="str">
            <v>2447-3</v>
          </cell>
          <cell r="BQ377" t="str">
            <v>54934-7</v>
          </cell>
          <cell r="BR377" t="str">
            <v>Não</v>
          </cell>
          <cell r="BS377">
            <v>0</v>
          </cell>
          <cell r="BT377" t="str">
            <v>Sim</v>
          </cell>
          <cell r="BU377" t="str">
            <v>BRASIL</v>
          </cell>
          <cell r="BV377" t="str">
            <v>POLÍCIA FEDERAL</v>
          </cell>
          <cell r="BW377" t="str">
            <v>FV074314</v>
          </cell>
          <cell r="BX377" t="str">
            <v>01/02/2018</v>
          </cell>
          <cell r="BY377" t="str">
            <v>31/01/2028</v>
          </cell>
        </row>
        <row r="378">
          <cell r="D378" t="str">
            <v>ANTONIO MANOEL PEREIRA</v>
          </cell>
          <cell r="E378" t="str">
            <v>ANTONIO MANOEL PEREIRA</v>
          </cell>
          <cell r="F378" t="str">
            <v>AUXILIAR TÉCNICO</v>
          </cell>
          <cell r="G378" t="str">
            <v>RUGBY EM CADEIRA DE RODAS</v>
          </cell>
          <cell r="H378" t="e">
            <v>#N/A</v>
          </cell>
          <cell r="I378">
            <v>43693</v>
          </cell>
          <cell r="J378">
            <v>43694</v>
          </cell>
          <cell r="K378">
            <v>43707</v>
          </cell>
          <cell r="L378">
            <v>43706</v>
          </cell>
          <cell r="M378" t="str">
            <v>Centro de Treinamento Paraolímpico Brasileiro</v>
          </cell>
          <cell r="N378" t="str">
            <v>São Paulo</v>
          </cell>
          <cell r="O378" t="str">
            <v>Aeroporto Internacional de Guarulhos</v>
          </cell>
          <cell r="P378" t="str">
            <v>Guarulhos</v>
          </cell>
          <cell r="Q378" t="str">
            <v>573.838.201-34</v>
          </cell>
          <cell r="R378" t="str">
            <v>1373084</v>
          </cell>
          <cell r="S378" t="str">
            <v>SSP</v>
          </cell>
          <cell r="T378" t="str">
            <v>DF</v>
          </cell>
          <cell r="U378" t="str">
            <v>29/04/2003</v>
          </cell>
          <cell r="V378" t="str">
            <v>ANTONIO MANOEL</v>
          </cell>
          <cell r="W378" t="str">
            <v>PEREIRA</v>
          </cell>
          <cell r="X378" t="str">
            <v>MANOEL PEREIRA</v>
          </cell>
          <cell r="Y378" t="str">
            <v>ANTONIOMANOELP@GMAIL.COM</v>
          </cell>
          <cell r="Z378" t="str">
            <v>30/12/1974</v>
          </cell>
          <cell r="AA378" t="str">
            <v>CASADO(A)</v>
          </cell>
          <cell r="AB378" t="str">
            <v>BRASIL</v>
          </cell>
          <cell r="AC378" t="str">
            <v>RJ</v>
          </cell>
          <cell r="AD378" t="str">
            <v>RIO DE JANEIRO</v>
          </cell>
          <cell r="AE378" t="str">
            <v>MASCULINO</v>
          </cell>
          <cell r="AF378" t="str">
            <v>FRANCISCA MARIA DE CARVALHO PEREIRA</v>
          </cell>
          <cell r="AG378" t="str">
            <v>MANOEL RODRIGUES DE PEREIRA</v>
          </cell>
          <cell r="AH378" t="str">
            <v>SEM CLUBE</v>
          </cell>
          <cell r="AI378" t="str">
            <v>SEM CLUBE</v>
          </cell>
          <cell r="AJ378" t="str">
            <v/>
          </cell>
          <cell r="AK378" t="str">
            <v/>
          </cell>
          <cell r="AL378" t="str">
            <v/>
          </cell>
          <cell r="AM378" t="str">
            <v>ASSOCIAÇÃO BRASILEIRA DE RUGBY EM CADEIRA DE RODAS</v>
          </cell>
          <cell r="AN378" t="str">
            <v/>
          </cell>
          <cell r="AO378" t="str">
            <v>0.0</v>
          </cell>
          <cell r="AP378" t="str">
            <v>0.0</v>
          </cell>
          <cell r="AQ378" t="str">
            <v/>
          </cell>
          <cell r="AR378" t="str">
            <v>ENSINO SUPERIOR INCOMPLETO</v>
          </cell>
          <cell r="AS378" t="str">
            <v/>
          </cell>
          <cell r="AT378" t="str">
            <v/>
          </cell>
          <cell r="AU378" t="str">
            <v/>
          </cell>
          <cell r="AV378" t="str">
            <v>Não</v>
          </cell>
          <cell r="AW378" t="str">
            <v>Sim</v>
          </cell>
          <cell r="AX378" t="str">
            <v>FISICA</v>
          </cell>
          <cell r="AY378" t="str">
            <v>Não</v>
          </cell>
          <cell r="AZ378" t="str">
            <v>Sim</v>
          </cell>
          <cell r="BA378">
            <v>1</v>
          </cell>
          <cell r="BB378" t="str">
            <v>72.450-030</v>
          </cell>
          <cell r="BC378" t="str">
            <v>Q.03 LOTE 10 SETOR LESTE</v>
          </cell>
          <cell r="BD378" t="str">
            <v>0</v>
          </cell>
          <cell r="BE378" t="str">
            <v/>
          </cell>
          <cell r="BF378" t="str">
            <v>GAMA</v>
          </cell>
          <cell r="BG378" t="str">
            <v>BRASIL</v>
          </cell>
          <cell r="BH378" t="str">
            <v>DF</v>
          </cell>
          <cell r="BI378" t="str">
            <v>BRASÍLIA</v>
          </cell>
          <cell r="BJ378" t="str">
            <v>AEROPORTO INTERNACIONAL DE BRASÍLIA</v>
          </cell>
          <cell r="BK378" t="str">
            <v>(61) 98324-4407</v>
          </cell>
          <cell r="BL378" t="str">
            <v/>
          </cell>
          <cell r="BM378" t="str">
            <v>1</v>
          </cell>
          <cell r="BN378" t="str">
            <v>BANCO DO BRASIL S.A.</v>
          </cell>
          <cell r="BO378" t="str">
            <v>CONTA CORRENTE</v>
          </cell>
          <cell r="BP378" t="str">
            <v>1022-7</v>
          </cell>
          <cell r="BQ378" t="str">
            <v>123579-9</v>
          </cell>
          <cell r="BR378" t="str">
            <v>Não</v>
          </cell>
          <cell r="BS378">
            <v>0</v>
          </cell>
          <cell r="BT378" t="str">
            <v>Sim</v>
          </cell>
          <cell r="BU378" t="str">
            <v>BRASIL</v>
          </cell>
          <cell r="BV378" t="str">
            <v>POLÍCIA FEDERAL</v>
          </cell>
          <cell r="BW378" t="str">
            <v>FR783749</v>
          </cell>
          <cell r="BX378" t="str">
            <v>21/10/2016</v>
          </cell>
          <cell r="BY378" t="str">
            <v>20/10/2026</v>
          </cell>
        </row>
        <row r="379">
          <cell r="D379" t="str">
            <v>DANIEL DA SILVA GONÇALVES</v>
          </cell>
          <cell r="E379" t="str">
            <v>DANIEL DA SILVA GONÇALVES</v>
          </cell>
          <cell r="F379" t="str">
            <v>ATLETA</v>
          </cell>
          <cell r="G379" t="str">
            <v>RUGBY EM CADEIRA DE RODAS</v>
          </cell>
          <cell r="H379" t="e">
            <v>#N/A</v>
          </cell>
          <cell r="I379">
            <v>43693</v>
          </cell>
          <cell r="J379">
            <v>43694</v>
          </cell>
          <cell r="K379">
            <v>43707</v>
          </cell>
          <cell r="L379">
            <v>43706</v>
          </cell>
          <cell r="M379" t="str">
            <v>Centro de Treinamento Paraolímpico Brasileiro</v>
          </cell>
          <cell r="N379" t="str">
            <v>São Paulo</v>
          </cell>
          <cell r="O379" t="str">
            <v>Aeroporto Internacional de Guarulhos</v>
          </cell>
          <cell r="P379" t="str">
            <v>Guarulhos</v>
          </cell>
          <cell r="Q379" t="str">
            <v>105.105.197-50</v>
          </cell>
          <cell r="R379" t="str">
            <v>133121269</v>
          </cell>
          <cell r="S379" t="str">
            <v>DETRAN</v>
          </cell>
          <cell r="T379" t="str">
            <v>RJ</v>
          </cell>
          <cell r="U379" t="str">
            <v>25/06/2015</v>
          </cell>
          <cell r="V379" t="str">
            <v>DANIEL</v>
          </cell>
          <cell r="W379" t="str">
            <v>DA SILVA GONÇALVES</v>
          </cell>
          <cell r="X379" t="str">
            <v>DANIEL GONÇALVES</v>
          </cell>
          <cell r="Y379" t="str">
            <v>DSGONCALVES@GMAIL.COM</v>
          </cell>
          <cell r="Z379" t="str">
            <v>13/07/1985</v>
          </cell>
          <cell r="AA379" t="str">
            <v>SOLTEIRO(A)</v>
          </cell>
          <cell r="AB379" t="str">
            <v>BRASIL</v>
          </cell>
          <cell r="AC379" t="str">
            <v>RJ</v>
          </cell>
          <cell r="AD379" t="str">
            <v>RIO DE JANEIRO</v>
          </cell>
          <cell r="AE379" t="str">
            <v>MASCULINO</v>
          </cell>
          <cell r="AF379" t="str">
            <v>LUIZA DA SILVA GONÇALVES</v>
          </cell>
          <cell r="AG379" t="str">
            <v>ERNESTO AGUIAR GONÇALVES</v>
          </cell>
          <cell r="AH379" t="str">
            <v>SEM CLUBE</v>
          </cell>
          <cell r="AI379" t="str">
            <v>SEM CLUBE</v>
          </cell>
          <cell r="AJ379" t="str">
            <v/>
          </cell>
          <cell r="AK379" t="str">
            <v/>
          </cell>
          <cell r="AL379" t="str">
            <v/>
          </cell>
          <cell r="AM379" t="str">
            <v>ASSOCIAÇÃO BRASILEIRA DE RUGBY EM CADEIRA DE RODAS</v>
          </cell>
          <cell r="AN379" t="str">
            <v/>
          </cell>
          <cell r="AO379" t="str">
            <v>85.0</v>
          </cell>
          <cell r="AP379" t="str">
            <v>1.8</v>
          </cell>
          <cell r="AQ379" t="str">
            <v/>
          </cell>
          <cell r="AR379" t="str">
            <v>ENSINO SUPERIOR COMPLETO</v>
          </cell>
          <cell r="AS379" t="str">
            <v/>
          </cell>
          <cell r="AT379" t="str">
            <v/>
          </cell>
          <cell r="AU379" t="str">
            <v/>
          </cell>
          <cell r="AV379" t="str">
            <v>Não</v>
          </cell>
          <cell r="AW379" t="str">
            <v>Sim</v>
          </cell>
          <cell r="AX379" t="str">
            <v>FISICA</v>
          </cell>
          <cell r="AY379" t="str">
            <v>Não</v>
          </cell>
          <cell r="AZ379" t="str">
            <v>Não</v>
          </cell>
          <cell r="BA379">
            <v>1</v>
          </cell>
          <cell r="BB379" t="str">
            <v>21.040-113</v>
          </cell>
          <cell r="BC379" t="str">
            <v>AV.TEIXEIRA DE CASTRO</v>
          </cell>
          <cell r="BD379" t="str">
            <v>277</v>
          </cell>
          <cell r="BE379" t="str">
            <v>BLOCO 4, APT 103</v>
          </cell>
          <cell r="BF379" t="str">
            <v>BONSUCESSO</v>
          </cell>
          <cell r="BG379" t="str">
            <v>BRASIL</v>
          </cell>
          <cell r="BH379" t="str">
            <v>RJ</v>
          </cell>
          <cell r="BI379" t="str">
            <v>RIO DE JANEIRO</v>
          </cell>
          <cell r="BJ379" t="str">
            <v>AEROPORTO INTERNACIONAL DO GALEÃO</v>
          </cell>
          <cell r="BK379" t="str">
            <v>(21) 99831-1303</v>
          </cell>
          <cell r="BL379" t="str">
            <v>(21) 2590-2920</v>
          </cell>
          <cell r="BM379" t="str">
            <v>237</v>
          </cell>
          <cell r="BN379" t="str">
            <v>BANCO BRADESCO S.A.</v>
          </cell>
          <cell r="BO379" t="str">
            <v>CONTA CORRENTE</v>
          </cell>
          <cell r="BP379" t="str">
            <v>1240</v>
          </cell>
          <cell r="BQ379" t="str">
            <v>102050-1</v>
          </cell>
          <cell r="BR379" t="str">
            <v>Não</v>
          </cell>
          <cell r="BS379">
            <v>0</v>
          </cell>
          <cell r="BT379" t="str">
            <v>Sim</v>
          </cell>
          <cell r="BU379" t="str">
            <v>PORTUGAL</v>
          </cell>
          <cell r="BV379" t="str">
            <v>POLÍCIA FEDERAL</v>
          </cell>
          <cell r="BW379" t="str">
            <v>N871290</v>
          </cell>
          <cell r="BX379" t="str">
            <v>11/09/2015</v>
          </cell>
          <cell r="BY379" t="str">
            <v>11/09/2020</v>
          </cell>
        </row>
        <row r="380">
          <cell r="D380" t="str">
            <v>DAVI RODRIGUES COIMBRA DE ABREU</v>
          </cell>
          <cell r="E380" t="str">
            <v>DAVI RODRIGUES COIMBRA DE ABREU</v>
          </cell>
          <cell r="F380" t="str">
            <v>ATLETA</v>
          </cell>
          <cell r="G380" t="str">
            <v>RUGBY EM CADEIRA DE RODAS</v>
          </cell>
          <cell r="H380" t="e">
            <v>#N/A</v>
          </cell>
          <cell r="I380">
            <v>43693</v>
          </cell>
          <cell r="J380">
            <v>43694</v>
          </cell>
          <cell r="K380">
            <v>43707</v>
          </cell>
          <cell r="L380">
            <v>43706</v>
          </cell>
          <cell r="M380" t="str">
            <v>Centro de Treinamento Paraolímpico Brasileiro</v>
          </cell>
          <cell r="N380" t="str">
            <v>São Paulo</v>
          </cell>
          <cell r="O380" t="str">
            <v>Aeroporto Internacional de Guarulhos</v>
          </cell>
          <cell r="P380" t="str">
            <v>Guarulhos</v>
          </cell>
          <cell r="Q380" t="str">
            <v>084.964.896-39</v>
          </cell>
          <cell r="R380" t="str">
            <v>MG 15 983 044</v>
          </cell>
          <cell r="S380" t="str">
            <v>SSP-MG</v>
          </cell>
          <cell r="T380" t="str">
            <v>MG</v>
          </cell>
          <cell r="U380" t="str">
            <v>28/09/2005</v>
          </cell>
          <cell r="V380" t="str">
            <v>DAVI</v>
          </cell>
          <cell r="W380" t="str">
            <v>RODRIGUES COIMBRA DE ABREU</v>
          </cell>
          <cell r="X380" t="str">
            <v>DAVI ABREU</v>
          </cell>
          <cell r="Y380" t="str">
            <v>DAVIABREU10@HOTMAIL.COM</v>
          </cell>
          <cell r="Z380" t="str">
            <v>17/04/1989</v>
          </cell>
          <cell r="AA380" t="str">
            <v>SOLTEIRO(A)</v>
          </cell>
          <cell r="AB380" t="str">
            <v>BRASIL</v>
          </cell>
          <cell r="AC380" t="str">
            <v>MG</v>
          </cell>
          <cell r="AD380" t="str">
            <v>JANUÁRIA</v>
          </cell>
          <cell r="AE380" t="str">
            <v>MASCULINO</v>
          </cell>
          <cell r="AF380" t="str">
            <v>MARLI ROSANA DA CRUZ ABREU</v>
          </cell>
          <cell r="AG380" t="str">
            <v>NEVITON LUIZ RODRIGUES ABREU</v>
          </cell>
          <cell r="AH380" t="str">
            <v>SEM CLUBE</v>
          </cell>
          <cell r="AI380" t="str">
            <v>SEM CLUBE</v>
          </cell>
          <cell r="AJ380" t="str">
            <v/>
          </cell>
          <cell r="AK380" t="str">
            <v/>
          </cell>
          <cell r="AL380" t="str">
            <v/>
          </cell>
          <cell r="AM380" t="str">
            <v>ASSOCIAÇÃO BRASILEIRA DE RUGBY EM CADEIRA DE RODAS</v>
          </cell>
          <cell r="AN380" t="str">
            <v/>
          </cell>
          <cell r="AO380" t="str">
            <v>78.0</v>
          </cell>
          <cell r="AP380" t="str">
            <v>1.86</v>
          </cell>
          <cell r="AQ380" t="str">
            <v/>
          </cell>
          <cell r="AR380" t="str">
            <v>ENSINO MÉDIO COMPLETO</v>
          </cell>
          <cell r="AS380" t="str">
            <v/>
          </cell>
          <cell r="AT380" t="str">
            <v/>
          </cell>
          <cell r="AU380" t="str">
            <v/>
          </cell>
          <cell r="AV380" t="str">
            <v>Não</v>
          </cell>
          <cell r="AW380" t="str">
            <v>Sim</v>
          </cell>
          <cell r="AX380" t="str">
            <v>FISICA</v>
          </cell>
          <cell r="AY380" t="str">
            <v>Não</v>
          </cell>
          <cell r="AZ380" t="str">
            <v>Sim</v>
          </cell>
          <cell r="BA380">
            <v>1</v>
          </cell>
          <cell r="BB380" t="str">
            <v>32.143-670</v>
          </cell>
          <cell r="BC380" t="str">
            <v xml:space="preserve">RUA VINTE E SEIS      </v>
          </cell>
          <cell r="BD380" t="str">
            <v>62</v>
          </cell>
          <cell r="BE380" t="str">
            <v>CASA</v>
          </cell>
          <cell r="BF380" t="str">
            <v xml:space="preserve">MORADA NOVA      </v>
          </cell>
          <cell r="BG380" t="str">
            <v>BRASIL</v>
          </cell>
          <cell r="BH380" t="str">
            <v>MG</v>
          </cell>
          <cell r="BI380" t="str">
            <v>CONTAGEM</v>
          </cell>
          <cell r="BJ380" t="str">
            <v>AEROPORTO INTERNACIONAL TANCREDO NEVES</v>
          </cell>
          <cell r="BK380" t="str">
            <v>(31) 9477-5289</v>
          </cell>
          <cell r="BL380" t="str">
            <v>(31) 3361-2223</v>
          </cell>
          <cell r="BM380" t="str">
            <v>104</v>
          </cell>
          <cell r="BN380" t="str">
            <v>CAIXA ECONÔMICA FEDERAL</v>
          </cell>
          <cell r="BO380" t="str">
            <v>CONTA POUPANÇA</v>
          </cell>
          <cell r="BP380" t="str">
            <v>3552</v>
          </cell>
          <cell r="BQ380" t="str">
            <v>6857-0</v>
          </cell>
          <cell r="BR380" t="str">
            <v>Não</v>
          </cell>
          <cell r="BS380">
            <v>0</v>
          </cell>
          <cell r="BT380" t="str">
            <v>Sim</v>
          </cell>
          <cell r="BU380" t="str">
            <v>BRASIL</v>
          </cell>
          <cell r="BV380" t="str">
            <v>POLÍCIA FEDERAL</v>
          </cell>
          <cell r="BW380" t="str">
            <v>FV020517</v>
          </cell>
          <cell r="BX380" t="str">
            <v>23/01/2018</v>
          </cell>
          <cell r="BY380" t="str">
            <v>22/01/2028</v>
          </cell>
        </row>
        <row r="381">
          <cell r="D381" t="str">
            <v>FRANCISCO JOSÉ OLIVEIRA LOPES</v>
          </cell>
          <cell r="E381" t="str">
            <v>FRANCISCO JOSÉ OLIVEIRA LOPES</v>
          </cell>
          <cell r="F381" t="str">
            <v>ENFERMEIRO</v>
          </cell>
          <cell r="G381" t="str">
            <v>RUGBY EM CADEIRA DE RODAS</v>
          </cell>
          <cell r="H381" t="e">
            <v>#N/A</v>
          </cell>
          <cell r="I381">
            <v>43693</v>
          </cell>
          <cell r="J381">
            <v>43694</v>
          </cell>
          <cell r="K381">
            <v>43707</v>
          </cell>
          <cell r="L381">
            <v>43706</v>
          </cell>
          <cell r="M381" t="str">
            <v>Centro de Treinamento Paraolímpico Brasileiro</v>
          </cell>
          <cell r="N381" t="str">
            <v>São Paulo</v>
          </cell>
          <cell r="O381" t="str">
            <v>Aeroporto Internacional de Guarulhos</v>
          </cell>
          <cell r="P381" t="str">
            <v>Guarulhos</v>
          </cell>
          <cell r="Q381" t="str">
            <v>919.093.767-87</v>
          </cell>
          <cell r="R381" t="str">
            <v>075932681</v>
          </cell>
          <cell r="S381" t="str">
            <v>DIC</v>
          </cell>
          <cell r="T381" t="str">
            <v>RJ</v>
          </cell>
          <cell r="U381" t="str">
            <v>31/03/2008</v>
          </cell>
          <cell r="V381" t="str">
            <v>FRANCISCO JOSÉ</v>
          </cell>
          <cell r="W381" t="str">
            <v>OLIVEIRA LOPES</v>
          </cell>
          <cell r="X381" t="str">
            <v>FRANCISCO LOPES</v>
          </cell>
          <cell r="Y381" t="str">
            <v>OLIVEIRAL_@HOTMAIL.COM</v>
          </cell>
          <cell r="Z381" t="str">
            <v>05/01/1964</v>
          </cell>
          <cell r="AA381" t="str">
            <v>DIVORCIADO(A)</v>
          </cell>
          <cell r="AB381" t="str">
            <v>BRASIL</v>
          </cell>
          <cell r="AC381" t="str">
            <v>RJ</v>
          </cell>
          <cell r="AD381" t="str">
            <v>RIO DE JANEIRO</v>
          </cell>
          <cell r="AE381" t="str">
            <v>MASCULINO</v>
          </cell>
          <cell r="AF381" t="str">
            <v>MARIA OLIVEIRA LOPES</v>
          </cell>
          <cell r="AG381" t="str">
            <v>WALDIR OLIVEIRA LOPES</v>
          </cell>
          <cell r="AH381" t="str">
            <v>SEM CLUBE</v>
          </cell>
          <cell r="AI381" t="str">
            <v>SEM CLUBE</v>
          </cell>
          <cell r="AJ381" t="str">
            <v/>
          </cell>
          <cell r="AK381" t="str">
            <v/>
          </cell>
          <cell r="AL381" t="str">
            <v/>
          </cell>
          <cell r="AM381" t="str">
            <v>ASSOCIAÇÃO BRASILEIRA DE RUGBY EM CADEIRA DE RODAS</v>
          </cell>
          <cell r="AN381" t="str">
            <v/>
          </cell>
          <cell r="AO381" t="str">
            <v>0.0</v>
          </cell>
          <cell r="AP381" t="str">
            <v>0.0</v>
          </cell>
          <cell r="AQ381" t="str">
            <v/>
          </cell>
          <cell r="AR381" t="str">
            <v>ENSINO SUPERIOR COMPLETO</v>
          </cell>
          <cell r="AS381" t="str">
            <v/>
          </cell>
          <cell r="AT381" t="str">
            <v>205016</v>
          </cell>
          <cell r="AU381" t="str">
            <v/>
          </cell>
          <cell r="AV381" t="str">
            <v>Não</v>
          </cell>
          <cell r="AW381" t="str">
            <v>Não</v>
          </cell>
          <cell r="AX381" t="str">
            <v/>
          </cell>
          <cell r="AY381" t="str">
            <v>Não</v>
          </cell>
          <cell r="AZ381" t="str">
            <v>Não</v>
          </cell>
          <cell r="BA381">
            <v>0</v>
          </cell>
          <cell r="BB381" t="str">
            <v>24.903-795</v>
          </cell>
          <cell r="BC381" t="str">
            <v>RUA PEDRO JOSÉ ALVES</v>
          </cell>
          <cell r="BD381" t="str">
            <v>152</v>
          </cell>
          <cell r="BE381" t="str">
            <v/>
          </cell>
          <cell r="BF381" t="str">
            <v>FLAMENGO</v>
          </cell>
          <cell r="BG381" t="str">
            <v>BRASIL</v>
          </cell>
          <cell r="BH381" t="str">
            <v>RJ</v>
          </cell>
          <cell r="BI381" t="str">
            <v>MARICÁ</v>
          </cell>
          <cell r="BJ381" t="str">
            <v>AEROPORTO SANTOS DUMONT</v>
          </cell>
          <cell r="BK381" t="str">
            <v>(21) 99149-6684</v>
          </cell>
          <cell r="BL381" t="str">
            <v/>
          </cell>
          <cell r="BM381" t="str">
            <v>1</v>
          </cell>
          <cell r="BN381" t="str">
            <v>BANCO DO BRASIL S.A.</v>
          </cell>
          <cell r="BO381" t="str">
            <v>CONTA CORRENTE</v>
          </cell>
          <cell r="BP381" t="str">
            <v>3118-6</v>
          </cell>
          <cell r="BQ381" t="str">
            <v>22702-1</v>
          </cell>
          <cell r="BR381" t="str">
            <v>Não</v>
          </cell>
          <cell r="BS381">
            <v>0</v>
          </cell>
          <cell r="BT381" t="str">
            <v>Sim</v>
          </cell>
          <cell r="BU381" t="str">
            <v>BRASIL</v>
          </cell>
          <cell r="BV381" t="str">
            <v>POLÍCIA FEDERAL</v>
          </cell>
          <cell r="BW381" t="str">
            <v>FX993045</v>
          </cell>
          <cell r="BX381" t="str">
            <v>23/01/2019</v>
          </cell>
          <cell r="BY381" t="str">
            <v>23/01/2029</v>
          </cell>
        </row>
        <row r="382">
          <cell r="D382" t="str">
            <v>GABRIEL FEITOSA DE LIMA</v>
          </cell>
          <cell r="E382" t="str">
            <v>GABRIEL FEITOSA DE LIMA</v>
          </cell>
          <cell r="F382" t="str">
            <v>ATLETA</v>
          </cell>
          <cell r="G382" t="str">
            <v>RUGBY EM CADEIRA DE RODAS</v>
          </cell>
          <cell r="H382" t="e">
            <v>#N/A</v>
          </cell>
          <cell r="I382">
            <v>43693</v>
          </cell>
          <cell r="J382">
            <v>43694</v>
          </cell>
          <cell r="K382">
            <v>43707</v>
          </cell>
          <cell r="L382">
            <v>43706</v>
          </cell>
          <cell r="M382" t="str">
            <v>Centro de Treinamento Paraolímpico Brasileiro</v>
          </cell>
          <cell r="N382" t="str">
            <v>São Paulo</v>
          </cell>
          <cell r="O382" t="str">
            <v>Aeroporto Internacional de Guarulhos</v>
          </cell>
          <cell r="P382" t="str">
            <v>Guarulhos</v>
          </cell>
          <cell r="Q382" t="str">
            <v>333.683.678-62</v>
          </cell>
          <cell r="R382" t="str">
            <v>50.969.100-6</v>
          </cell>
          <cell r="S382" t="str">
            <v>SSP</v>
          </cell>
          <cell r="T382" t="str">
            <v>SP</v>
          </cell>
          <cell r="U382" t="str">
            <v>22/05/2015</v>
          </cell>
          <cell r="V382" t="str">
            <v>GABRIEL</v>
          </cell>
          <cell r="W382" t="str">
            <v>FEITOSA DE LIMA</v>
          </cell>
          <cell r="X382" t="str">
            <v>GABRIEL</v>
          </cell>
          <cell r="Y382" t="str">
            <v>LUCI_FEITOSA2011@HOTMAIL.COM</v>
          </cell>
          <cell r="Z382" t="str">
            <v>06/12/1999</v>
          </cell>
          <cell r="AA382" t="str">
            <v>SOLTEIRO(A)</v>
          </cell>
          <cell r="AB382" t="str">
            <v>BRASIL</v>
          </cell>
          <cell r="AC382" t="str">
            <v>SP</v>
          </cell>
          <cell r="AD382" t="str">
            <v>SÃO PAULO</v>
          </cell>
          <cell r="AE382" t="str">
            <v>MASCULINO</v>
          </cell>
          <cell r="AF382" t="str">
            <v>MARIA LUCILEIDE FEITOSA</v>
          </cell>
          <cell r="AG382" t="str">
            <v>WELTON DOMENES DE LIMA</v>
          </cell>
          <cell r="AH382" t="str">
            <v>SEM CLUBE</v>
          </cell>
          <cell r="AI382" t="str">
            <v>SEM CLUBE</v>
          </cell>
          <cell r="AJ382" t="str">
            <v/>
          </cell>
          <cell r="AK382" t="str">
            <v/>
          </cell>
          <cell r="AL382" t="str">
            <v/>
          </cell>
          <cell r="AM382" t="str">
            <v>ASSOCIAÇÃO BRASILEIRA DE RUGBY EM CADEIRA DE RODAS</v>
          </cell>
          <cell r="AN382" t="str">
            <v/>
          </cell>
          <cell r="AO382" t="str">
            <v>60.0</v>
          </cell>
          <cell r="AP382" t="str">
            <v>1.76</v>
          </cell>
          <cell r="AQ382" t="str">
            <v/>
          </cell>
          <cell r="AR382" t="str">
            <v>ENSINO SUPERIOR INCOMPLETO</v>
          </cell>
          <cell r="AS382" t="str">
            <v/>
          </cell>
          <cell r="AT382" t="str">
            <v/>
          </cell>
          <cell r="AU382" t="str">
            <v/>
          </cell>
          <cell r="AV382" t="str">
            <v>Não</v>
          </cell>
          <cell r="AW382" t="str">
            <v>Sim</v>
          </cell>
          <cell r="AX382" t="str">
            <v>FISICA</v>
          </cell>
          <cell r="AY382" t="str">
            <v>Não</v>
          </cell>
          <cell r="AZ382" t="str">
            <v>Não</v>
          </cell>
          <cell r="BA382">
            <v>1</v>
          </cell>
          <cell r="BB382" t="str">
            <v>08.051-110</v>
          </cell>
          <cell r="BC382" t="str">
            <v>RUA JOÃO BATISTA CALOGERAS</v>
          </cell>
          <cell r="BD382" t="str">
            <v>204</v>
          </cell>
          <cell r="BE382" t="str">
            <v>BLOCO B, APTO 207</v>
          </cell>
          <cell r="BF382" t="str">
            <v>LIMOEIRO</v>
          </cell>
          <cell r="BG382" t="str">
            <v>BRASIL</v>
          </cell>
          <cell r="BH382" t="str">
            <v>SP</v>
          </cell>
          <cell r="BI382" t="str">
            <v>SÃO PAULO</v>
          </cell>
          <cell r="BJ382" t="str">
            <v>AEROPORTO DE GUARULHOS</v>
          </cell>
          <cell r="BK382" t="str">
            <v>(11) 94020-1701</v>
          </cell>
          <cell r="BL382" t="str">
            <v>(11) 98258-1728</v>
          </cell>
          <cell r="BM382" t="str">
            <v>1</v>
          </cell>
          <cell r="BN382" t="str">
            <v>BANCO DO BRASIL S.A.</v>
          </cell>
          <cell r="BO382" t="str">
            <v>CONTA CORRENTE</v>
          </cell>
          <cell r="BP382" t="str">
            <v>7129</v>
          </cell>
          <cell r="BQ382" t="str">
            <v>72055-0</v>
          </cell>
          <cell r="BR382" t="str">
            <v>Não</v>
          </cell>
          <cell r="BS382">
            <v>0</v>
          </cell>
          <cell r="BT382" t="str">
            <v>Sim</v>
          </cell>
          <cell r="BU382" t="str">
            <v>BRASIL</v>
          </cell>
          <cell r="BV382" t="str">
            <v>POLÍCIA FEDERAL</v>
          </cell>
          <cell r="BW382" t="str">
            <v>FV014762</v>
          </cell>
          <cell r="BX382" t="str">
            <v>22/01/2018</v>
          </cell>
          <cell r="BY382" t="str">
            <v>22/01/2028</v>
          </cell>
        </row>
        <row r="383">
          <cell r="D383" t="str">
            <v>GILSON DIAS WIRZMA JUNIOR</v>
          </cell>
          <cell r="E383" t="str">
            <v>GILSON DIAS WIRZMA JUNIOR</v>
          </cell>
          <cell r="F383" t="str">
            <v>ATLETA</v>
          </cell>
          <cell r="G383" t="str">
            <v>RUGBY EM CADEIRA DE RODAS</v>
          </cell>
          <cell r="H383" t="e">
            <v>#N/A</v>
          </cell>
          <cell r="I383">
            <v>43693</v>
          </cell>
          <cell r="J383">
            <v>43694</v>
          </cell>
          <cell r="K383">
            <v>43707</v>
          </cell>
          <cell r="L383">
            <v>43706</v>
          </cell>
          <cell r="M383" t="str">
            <v>Centro de Treinamento Paraolímpico Brasileiro</v>
          </cell>
          <cell r="N383" t="str">
            <v>São Paulo</v>
          </cell>
          <cell r="O383" t="str">
            <v>Aeroporto Internacional de Guarulhos</v>
          </cell>
          <cell r="P383" t="str">
            <v>Guarulhos</v>
          </cell>
          <cell r="Q383" t="str">
            <v>116.571.027-77</v>
          </cell>
          <cell r="R383" t="str">
            <v>21.652.069-2</v>
          </cell>
          <cell r="S383" t="str">
            <v>DETRAN</v>
          </cell>
          <cell r="T383" t="str">
            <v>RJ</v>
          </cell>
          <cell r="U383" t="str">
            <v>18/11/2003</v>
          </cell>
          <cell r="V383" t="str">
            <v>GILSON</v>
          </cell>
          <cell r="W383" t="str">
            <v>DIAS WIRZMA JUNIOR</v>
          </cell>
          <cell r="X383" t="str">
            <v>JUNIOR</v>
          </cell>
          <cell r="Y383" t="str">
            <v>G-JUNIOR21@HOTMAIL.COM</v>
          </cell>
          <cell r="Z383" t="str">
            <v>07/06/1987</v>
          </cell>
          <cell r="AA383" t="str">
            <v>SOLTEIRO(A)</v>
          </cell>
          <cell r="AB383" t="str">
            <v>BRASIL</v>
          </cell>
          <cell r="AC383" t="str">
            <v>RJ</v>
          </cell>
          <cell r="AD383" t="str">
            <v>SÃO GONÇALO</v>
          </cell>
          <cell r="AE383" t="str">
            <v>MASCULINO</v>
          </cell>
          <cell r="AF383" t="str">
            <v>EDINA MARCIA BRAGANÇA</v>
          </cell>
          <cell r="AG383" t="str">
            <v>GILSON DIAS WIRZMA</v>
          </cell>
          <cell r="AH383" t="str">
            <v>SEM CLUBE</v>
          </cell>
          <cell r="AI383" t="str">
            <v>SEM CLUBE</v>
          </cell>
          <cell r="AJ383" t="str">
            <v/>
          </cell>
          <cell r="AK383" t="str">
            <v/>
          </cell>
          <cell r="AL383" t="str">
            <v/>
          </cell>
          <cell r="AM383" t="str">
            <v>ASSOCIAÇÃO BRASILEIRA DE RUGBY EM CADEIRA DE RODAS</v>
          </cell>
          <cell r="AN383" t="str">
            <v/>
          </cell>
          <cell r="AO383" t="str">
            <v>62.0</v>
          </cell>
          <cell r="AP383" t="str">
            <v>1.88</v>
          </cell>
          <cell r="AQ383" t="str">
            <v/>
          </cell>
          <cell r="AR383" t="str">
            <v>ENSINO MÉDIO INCOMPLETO</v>
          </cell>
          <cell r="AS383" t="str">
            <v/>
          </cell>
          <cell r="AT383" t="str">
            <v/>
          </cell>
          <cell r="AU383" t="str">
            <v/>
          </cell>
          <cell r="AV383" t="str">
            <v>Não</v>
          </cell>
          <cell r="AW383" t="str">
            <v>Sim</v>
          </cell>
          <cell r="AX383" t="str">
            <v>FISICA</v>
          </cell>
          <cell r="AY383" t="str">
            <v>Não</v>
          </cell>
          <cell r="AZ383" t="str">
            <v>Sim</v>
          </cell>
          <cell r="BA383">
            <v>1</v>
          </cell>
          <cell r="BB383" t="str">
            <v>24.120-440</v>
          </cell>
          <cell r="BC383" t="str">
            <v>RUA DOUTOR CARLOS IMBASSAHY</v>
          </cell>
          <cell r="BD383" t="str">
            <v>48</v>
          </cell>
          <cell r="BE383" t="str">
            <v>APTO 1102 BLOCO 01</v>
          </cell>
          <cell r="BF383" t="str">
            <v>FONSECA</v>
          </cell>
          <cell r="BG383" t="str">
            <v>BRASIL</v>
          </cell>
          <cell r="BH383" t="str">
            <v>RJ</v>
          </cell>
          <cell r="BI383" t="str">
            <v>NITERÓI</v>
          </cell>
          <cell r="BJ383" t="str">
            <v>AEROPORTO INTERNACIONAL DO GALEÃO</v>
          </cell>
          <cell r="BK383" t="str">
            <v>(21) 99239-0384</v>
          </cell>
          <cell r="BL383" t="str">
            <v/>
          </cell>
          <cell r="BM383" t="str">
            <v>184</v>
          </cell>
          <cell r="BN383" t="str">
            <v>BANCO ITAÚ BBA S.A.</v>
          </cell>
          <cell r="BO383" t="str">
            <v>CONTA CORRENTE</v>
          </cell>
          <cell r="BP383" t="str">
            <v>6408</v>
          </cell>
          <cell r="BQ383" t="str">
            <v>03822-9</v>
          </cell>
          <cell r="BR383" t="str">
            <v>Não</v>
          </cell>
          <cell r="BS383">
            <v>0</v>
          </cell>
          <cell r="BT383" t="str">
            <v>Sim</v>
          </cell>
          <cell r="BU383" t="str">
            <v>BRASIL</v>
          </cell>
          <cell r="BV383" t="str">
            <v>POLÍCIA FEDERAL</v>
          </cell>
          <cell r="BW383" t="str">
            <v>FP822494</v>
          </cell>
          <cell r="BX383" t="str">
            <v>13/06/2016</v>
          </cell>
          <cell r="BY383" t="str">
            <v>12/06/2026</v>
          </cell>
        </row>
        <row r="384">
          <cell r="D384" t="str">
            <v>GUILHERME FIGUEIREDO CAMARGO</v>
          </cell>
          <cell r="E384" t="str">
            <v>GUILHERME FIGUEIREDO CAMARGO</v>
          </cell>
          <cell r="F384" t="str">
            <v>ATLETA</v>
          </cell>
          <cell r="G384" t="str">
            <v>RUGBY EM CADEIRA DE RODAS</v>
          </cell>
          <cell r="H384" t="e">
            <v>#N/A</v>
          </cell>
          <cell r="I384">
            <v>43693</v>
          </cell>
          <cell r="J384">
            <v>43694</v>
          </cell>
          <cell r="K384">
            <v>43707</v>
          </cell>
          <cell r="L384">
            <v>43706</v>
          </cell>
          <cell r="M384" t="str">
            <v>Centro de Treinamento Paraolímpico Brasileiro</v>
          </cell>
          <cell r="N384" t="str">
            <v>São Paulo</v>
          </cell>
          <cell r="O384" t="str">
            <v>Aeroporto Internacional de Guarulhos</v>
          </cell>
          <cell r="P384" t="str">
            <v>Guarulhos</v>
          </cell>
          <cell r="Q384" t="str">
            <v>136.191.437-81</v>
          </cell>
          <cell r="R384" t="str">
            <v>21251029-1</v>
          </cell>
          <cell r="S384" t="str">
            <v>DETRAN-RJ</v>
          </cell>
          <cell r="T384" t="str">
            <v>RJ</v>
          </cell>
          <cell r="U384" t="str">
            <v>04/02/2010</v>
          </cell>
          <cell r="V384" t="str">
            <v>GUILHERME</v>
          </cell>
          <cell r="W384" t="str">
            <v>FIGUEIREDO CAMARGO</v>
          </cell>
          <cell r="X384" t="str">
            <v>GUILHERME CAMARGO</v>
          </cell>
          <cell r="Y384" t="str">
            <v>GUILHERME_FCAMARGO@HOTMAIL.COM</v>
          </cell>
          <cell r="Z384" t="str">
            <v>22/02/1990</v>
          </cell>
          <cell r="AA384" t="str">
            <v>CASADO(A)</v>
          </cell>
          <cell r="AB384" t="str">
            <v>BRASIL</v>
          </cell>
          <cell r="AC384" t="str">
            <v>RJ</v>
          </cell>
          <cell r="AD384" t="str">
            <v>RIO DE JANEIRO</v>
          </cell>
          <cell r="AE384" t="str">
            <v>MASCULINO</v>
          </cell>
          <cell r="AF384" t="str">
            <v>SUELI JESUS FIGUEIREDO CAMARGO</v>
          </cell>
          <cell r="AG384" t="str">
            <v>JOSÉ PEREIRA CAMARGO</v>
          </cell>
          <cell r="AH384" t="str">
            <v>SEM CLUBE</v>
          </cell>
          <cell r="AI384" t="str">
            <v>SEM CLUBE</v>
          </cell>
          <cell r="AJ384" t="str">
            <v/>
          </cell>
          <cell r="AK384" t="str">
            <v/>
          </cell>
          <cell r="AL384" t="str">
            <v/>
          </cell>
          <cell r="AM384" t="str">
            <v>ASSOCIAÇÃO BRASILEIRA DE RUGBY EM CADEIRA DE RODAS</v>
          </cell>
          <cell r="AN384" t="str">
            <v/>
          </cell>
          <cell r="AO384" t="str">
            <v>60.0</v>
          </cell>
          <cell r="AP384" t="str">
            <v>1.7</v>
          </cell>
          <cell r="AQ384" t="str">
            <v/>
          </cell>
          <cell r="AR384" t="str">
            <v>ENSINO SUPERIOR INCOMPLETO</v>
          </cell>
          <cell r="AS384" t="str">
            <v/>
          </cell>
          <cell r="AT384" t="str">
            <v/>
          </cell>
          <cell r="AU384" t="str">
            <v/>
          </cell>
          <cell r="AV384" t="str">
            <v>Não</v>
          </cell>
          <cell r="AW384" t="str">
            <v>Sim</v>
          </cell>
          <cell r="AX384" t="str">
            <v>FISICA</v>
          </cell>
          <cell r="AY384" t="str">
            <v>Não</v>
          </cell>
          <cell r="AZ384" t="str">
            <v>Sim</v>
          </cell>
          <cell r="BA384">
            <v>1</v>
          </cell>
          <cell r="BB384" t="str">
            <v>30.535-640</v>
          </cell>
          <cell r="BC384" t="str">
            <v>RUA ITUTINGA</v>
          </cell>
          <cell r="BD384" t="str">
            <v>291</v>
          </cell>
          <cell r="BE384" t="str">
            <v>APTO 102</v>
          </cell>
          <cell r="BF384" t="str">
            <v>MINAS BRASIL</v>
          </cell>
          <cell r="BG384" t="str">
            <v>BRASIL</v>
          </cell>
          <cell r="BH384" t="str">
            <v>MG</v>
          </cell>
          <cell r="BI384" t="str">
            <v>BELO HORIZONTE</v>
          </cell>
          <cell r="BJ384" t="str">
            <v>AEROPORTO INTERNACIONAL TANCREDO NEVES</v>
          </cell>
          <cell r="BK384" t="str">
            <v>(99) 6520-252</v>
          </cell>
          <cell r="BL384" t="str">
            <v>(31) 2527-4361</v>
          </cell>
          <cell r="BM384" t="str">
            <v>237</v>
          </cell>
          <cell r="BN384" t="str">
            <v>BANCO BRADESCO S.A.</v>
          </cell>
          <cell r="BO384" t="str">
            <v>CONTA CORRENTE</v>
          </cell>
          <cell r="BP384" t="str">
            <v>0552</v>
          </cell>
          <cell r="BQ384" t="str">
            <v>0135289-0</v>
          </cell>
          <cell r="BR384" t="str">
            <v>Não</v>
          </cell>
          <cell r="BS384">
            <v>0</v>
          </cell>
          <cell r="BT384" t="str">
            <v>Sim</v>
          </cell>
          <cell r="BU384" t="str">
            <v>BRASIL</v>
          </cell>
          <cell r="BV384" t="str">
            <v>POLÍCIA FEDERAL</v>
          </cell>
          <cell r="BW384" t="str">
            <v>FM748876</v>
          </cell>
          <cell r="BX384" t="str">
            <v>13/03/2015</v>
          </cell>
          <cell r="BY384" t="str">
            <v>12/03/2020</v>
          </cell>
        </row>
        <row r="385">
          <cell r="D385" t="str">
            <v>JOSÉ HIGINO OLIVEIRA SOUZA</v>
          </cell>
          <cell r="E385" t="str">
            <v>JOSÉ HIGINO OLIVEIRA SOUZA</v>
          </cell>
          <cell r="F385" t="str">
            <v>ATLETA</v>
          </cell>
          <cell r="G385" t="str">
            <v>RUGBY EM CADEIRA DE RODAS</v>
          </cell>
          <cell r="H385" t="e">
            <v>#N/A</v>
          </cell>
          <cell r="I385">
            <v>43693</v>
          </cell>
          <cell r="J385">
            <v>43694</v>
          </cell>
          <cell r="K385">
            <v>43707</v>
          </cell>
          <cell r="L385">
            <v>43706</v>
          </cell>
          <cell r="M385" t="str">
            <v>Centro de Treinamento Paraolímpico Brasileiro</v>
          </cell>
          <cell r="N385" t="str">
            <v>São Paulo</v>
          </cell>
          <cell r="O385" t="str">
            <v>Aeroporto Internacional de Guarulhos</v>
          </cell>
          <cell r="P385" t="str">
            <v>Guarulhos</v>
          </cell>
          <cell r="Q385" t="str">
            <v>010.623.841-80</v>
          </cell>
          <cell r="R385" t="str">
            <v>2.186.346</v>
          </cell>
          <cell r="S385" t="str">
            <v>SSP</v>
          </cell>
          <cell r="T385" t="str">
            <v>DF</v>
          </cell>
          <cell r="U385" t="str">
            <v>02/08/2007</v>
          </cell>
          <cell r="V385" t="str">
            <v>JOSÉ HIGINO</v>
          </cell>
          <cell r="W385" t="str">
            <v>OLIVEIRA SOUZA</v>
          </cell>
          <cell r="X385" t="str">
            <v>JOSÉ HIGINO</v>
          </cell>
          <cell r="Y385" t="str">
            <v>JOSEHIGINO@GMAIL.COM</v>
          </cell>
          <cell r="Z385" t="str">
            <v>25/11/1984</v>
          </cell>
          <cell r="AA385" t="str">
            <v>SOLTEIRO(A)</v>
          </cell>
          <cell r="AB385" t="str">
            <v>BRASIL</v>
          </cell>
          <cell r="AC385" t="str">
            <v>DF</v>
          </cell>
          <cell r="AD385" t="str">
            <v>BRASÍLIA</v>
          </cell>
          <cell r="AE385" t="str">
            <v>MASCULINO</v>
          </cell>
          <cell r="AF385" t="str">
            <v>JOSÉLIA ABREU DE OLIVEIRA</v>
          </cell>
          <cell r="AG385" t="str">
            <v>WALDIMIRO DE SOUZA</v>
          </cell>
          <cell r="AH385" t="str">
            <v>SEM CLUBE</v>
          </cell>
          <cell r="AI385" t="str">
            <v>SEM CLUBE</v>
          </cell>
          <cell r="AJ385" t="str">
            <v/>
          </cell>
          <cell r="AK385" t="str">
            <v/>
          </cell>
          <cell r="AL385" t="str">
            <v/>
          </cell>
          <cell r="AM385" t="str">
            <v>ASSOCIAÇÃO BRASILEIRA DE RUGBY EM CADEIRA DE RODAS</v>
          </cell>
          <cell r="AN385" t="str">
            <v/>
          </cell>
          <cell r="AO385" t="str">
            <v>70.0</v>
          </cell>
          <cell r="AP385" t="str">
            <v>1.8</v>
          </cell>
          <cell r="AQ385" t="str">
            <v/>
          </cell>
          <cell r="AR385" t="str">
            <v/>
          </cell>
          <cell r="AS385" t="str">
            <v/>
          </cell>
          <cell r="AT385" t="str">
            <v/>
          </cell>
          <cell r="AU385" t="str">
            <v/>
          </cell>
          <cell r="AV385" t="str">
            <v>Não</v>
          </cell>
          <cell r="AW385" t="str">
            <v>Sim</v>
          </cell>
          <cell r="AX385" t="str">
            <v>FISICA</v>
          </cell>
          <cell r="AY385" t="str">
            <v>Não</v>
          </cell>
          <cell r="AZ385" t="str">
            <v>Sim</v>
          </cell>
          <cell r="BA385">
            <v>1</v>
          </cell>
          <cell r="BB385" t="str">
            <v>70.255-070</v>
          </cell>
          <cell r="BC385" t="str">
            <v>SQS 406 BL G</v>
          </cell>
          <cell r="BD385" t="str">
            <v>406</v>
          </cell>
          <cell r="BE385" t="str">
            <v>AP. 203</v>
          </cell>
          <cell r="BF385" t="str">
            <v>ASA SUL</v>
          </cell>
          <cell r="BG385" t="str">
            <v>BRASIL</v>
          </cell>
          <cell r="BH385" t="str">
            <v>DF</v>
          </cell>
          <cell r="BI385" t="str">
            <v>BRASÍLIA</v>
          </cell>
          <cell r="BJ385" t="str">
            <v>AEROPORTO INTERNACIONAL DE BRASÍLIA</v>
          </cell>
          <cell r="BK385" t="str">
            <v>(61) 8185-0873</v>
          </cell>
          <cell r="BL385" t="str">
            <v>(61) 3443-6816</v>
          </cell>
          <cell r="BM385" t="str">
            <v>104</v>
          </cell>
          <cell r="BN385" t="str">
            <v>CAIXA ECONÔMICA FEDERAL</v>
          </cell>
          <cell r="BO385" t="str">
            <v>CONTA POUPANÇA</v>
          </cell>
          <cell r="BP385" t="str">
            <v>0816</v>
          </cell>
          <cell r="BQ385" t="str">
            <v>08651-5</v>
          </cell>
          <cell r="BR385" t="str">
            <v>Não</v>
          </cell>
          <cell r="BS385">
            <v>0</v>
          </cell>
          <cell r="BT385" t="str">
            <v>Sim</v>
          </cell>
          <cell r="BU385" t="str">
            <v>BRASIL</v>
          </cell>
          <cell r="BV385" t="str">
            <v>POLÍCIA FEDERAL</v>
          </cell>
          <cell r="BW385" t="str">
            <v>FZ265075</v>
          </cell>
          <cell r="BX385" t="str">
            <v>10/05/2019</v>
          </cell>
          <cell r="BY385" t="str">
            <v>09/05/2029</v>
          </cell>
        </row>
        <row r="386">
          <cell r="D386" t="str">
            <v>JOSÉ RAUL SCHOELLER GUENTHER</v>
          </cell>
          <cell r="E386" t="str">
            <v>JOSÉ RAUL SCHOELLER GUENTHER</v>
          </cell>
          <cell r="F386" t="str">
            <v>ATLETA</v>
          </cell>
          <cell r="G386" t="str">
            <v>RUGBY EM CADEIRA DE RODAS</v>
          </cell>
          <cell r="H386" t="e">
            <v>#N/A</v>
          </cell>
          <cell r="I386">
            <v>43693</v>
          </cell>
          <cell r="J386">
            <v>43694</v>
          </cell>
          <cell r="K386">
            <v>43707</v>
          </cell>
          <cell r="L386">
            <v>43706</v>
          </cell>
          <cell r="M386" t="str">
            <v>Centro de Treinamento Paraolímpico Brasileiro</v>
          </cell>
          <cell r="N386" t="str">
            <v>São Paulo</v>
          </cell>
          <cell r="O386" t="str">
            <v>Aeroporto Internacional de Guarulhos</v>
          </cell>
          <cell r="P386" t="str">
            <v>Guarulhos</v>
          </cell>
          <cell r="Q386" t="str">
            <v>078.653.749-33</v>
          </cell>
          <cell r="R386" t="str">
            <v>4.473.264</v>
          </cell>
          <cell r="S386" t="str">
            <v>SSP/SC</v>
          </cell>
          <cell r="T386" t="str">
            <v>SC</v>
          </cell>
          <cell r="U386" t="str">
            <v>12/02/2010</v>
          </cell>
          <cell r="V386" t="str">
            <v>JOSÉ RAUL</v>
          </cell>
          <cell r="W386" t="str">
            <v>SCHOELLER GUENTHER</v>
          </cell>
          <cell r="X386" t="str">
            <v>JOSÉ RAUL</v>
          </cell>
          <cell r="Y386" t="str">
            <v>JRAULGUENTHER@GMAIL.COM</v>
          </cell>
          <cell r="Z386" t="str">
            <v>18/03/1991</v>
          </cell>
          <cell r="AA386" t="str">
            <v>CASADO(A)</v>
          </cell>
          <cell r="AB386" t="str">
            <v>BRASIL</v>
          </cell>
          <cell r="AC386" t="str">
            <v>SC</v>
          </cell>
          <cell r="AD386" t="str">
            <v>FLORIANÓPOLIS</v>
          </cell>
          <cell r="AE386" t="str">
            <v>MASCULINO</v>
          </cell>
          <cell r="AF386" t="str">
            <v>SORAIA DORNELLES SCHOELLER</v>
          </cell>
          <cell r="AG386" t="str">
            <v>RAUL GUENTHER</v>
          </cell>
          <cell r="AH386" t="str">
            <v>SEM CLUBE</v>
          </cell>
          <cell r="AI386" t="str">
            <v>SEM CLUBE</v>
          </cell>
          <cell r="AJ386" t="str">
            <v/>
          </cell>
          <cell r="AK386" t="str">
            <v/>
          </cell>
          <cell r="AL386" t="str">
            <v/>
          </cell>
          <cell r="AM386" t="str">
            <v>ASSOCIAÇÃO BRASILEIRA DE RUGBY EM CADEIRA DE RODAS</v>
          </cell>
          <cell r="AN386" t="str">
            <v/>
          </cell>
          <cell r="AO386" t="str">
            <v>78.0</v>
          </cell>
          <cell r="AP386" t="str">
            <v>1.84</v>
          </cell>
          <cell r="AQ386" t="str">
            <v/>
          </cell>
          <cell r="AR386" t="str">
            <v/>
          </cell>
          <cell r="AS386" t="str">
            <v/>
          </cell>
          <cell r="AT386" t="str">
            <v/>
          </cell>
          <cell r="AU386" t="str">
            <v/>
          </cell>
          <cell r="AV386" t="str">
            <v>Não</v>
          </cell>
          <cell r="AW386" t="str">
            <v>Sim</v>
          </cell>
          <cell r="AX386" t="str">
            <v>FISICA</v>
          </cell>
          <cell r="AY386" t="str">
            <v>Não</v>
          </cell>
          <cell r="AZ386" t="str">
            <v>Sim</v>
          </cell>
          <cell r="BA386">
            <v>1</v>
          </cell>
          <cell r="BB386" t="str">
            <v>88.132-690</v>
          </cell>
          <cell r="BC386" t="str">
            <v>RUA JACINTO FERREIRA DE MACEDO</v>
          </cell>
          <cell r="BD386" t="str">
            <v>46</v>
          </cell>
          <cell r="BE386" t="str">
            <v/>
          </cell>
          <cell r="BF386" t="str">
            <v>BELA VISTA</v>
          </cell>
          <cell r="BG386" t="str">
            <v>BRASIL</v>
          </cell>
          <cell r="BH386" t="str">
            <v>SC</v>
          </cell>
          <cell r="BI386" t="str">
            <v>PALHOÇA</v>
          </cell>
          <cell r="BJ386" t="str">
            <v>AEROPORTO DE FLORIANÓPOLIS</v>
          </cell>
          <cell r="BK386" t="str">
            <v>(48) 9921-9561</v>
          </cell>
          <cell r="BL386" t="str">
            <v>(48) 3242-4822</v>
          </cell>
          <cell r="BM386" t="str">
            <v>1</v>
          </cell>
          <cell r="BN386" t="str">
            <v>BANCO DO BRASIL S.A.</v>
          </cell>
          <cell r="BO386" t="str">
            <v>CONTA CORRENTE</v>
          </cell>
          <cell r="BP386" t="str">
            <v>2383-3</v>
          </cell>
          <cell r="BQ386" t="str">
            <v>19861-7</v>
          </cell>
          <cell r="BR386" t="str">
            <v>Sim</v>
          </cell>
          <cell r="BS386">
            <v>1</v>
          </cell>
          <cell r="BT386" t="str">
            <v>Sim</v>
          </cell>
          <cell r="BU386" t="str">
            <v>BRASIL</v>
          </cell>
          <cell r="BV386" t="str">
            <v>POLÍCIA FEDERAL</v>
          </cell>
          <cell r="BW386" t="str">
            <v>FP915524</v>
          </cell>
          <cell r="BX386" t="str">
            <v>24/06/2016</v>
          </cell>
          <cell r="BY386" t="str">
            <v>23/06/2026</v>
          </cell>
        </row>
        <row r="387">
          <cell r="D387" t="str">
            <v>JULIO CEZAR BRAZ DA ROCHA</v>
          </cell>
          <cell r="E387" t="str">
            <v>JULIO CEZAR BRAZ DA ROCHA</v>
          </cell>
          <cell r="F387" t="str">
            <v>ATLETA</v>
          </cell>
          <cell r="G387" t="str">
            <v>RUGBY EM CADEIRA DE RODAS</v>
          </cell>
          <cell r="H387" t="e">
            <v>#N/A</v>
          </cell>
          <cell r="I387">
            <v>43693</v>
          </cell>
          <cell r="J387">
            <v>43694</v>
          </cell>
          <cell r="K387">
            <v>43707</v>
          </cell>
          <cell r="L387">
            <v>43706</v>
          </cell>
          <cell r="M387" t="str">
            <v>Centro de Treinamento Paraolímpico Brasileiro</v>
          </cell>
          <cell r="N387" t="str">
            <v>São Paulo</v>
          </cell>
          <cell r="O387" t="str">
            <v>Aeroporto Internacional de Guarulhos</v>
          </cell>
          <cell r="P387" t="str">
            <v>Guarulhos</v>
          </cell>
          <cell r="Q387" t="str">
            <v>109.793.247-85</v>
          </cell>
          <cell r="R387" t="str">
            <v>255920316</v>
          </cell>
          <cell r="S387" t="str">
            <v>DETRAN</v>
          </cell>
          <cell r="T387" t="str">
            <v>RJ</v>
          </cell>
          <cell r="U387" t="str">
            <v>18/02/2009</v>
          </cell>
          <cell r="V387" t="str">
            <v>JULIO CEZAR</v>
          </cell>
          <cell r="W387" t="str">
            <v>BRAZ DA ROCHA</v>
          </cell>
          <cell r="X387" t="str">
            <v>JULIO BRAZ</v>
          </cell>
          <cell r="Y387" t="str">
            <v>JULIO-CEZAR1991@HOTMAIL.COM</v>
          </cell>
          <cell r="Z387" t="str">
            <v>29/04/1991</v>
          </cell>
          <cell r="AA387" t="str">
            <v>CASADO(A)</v>
          </cell>
          <cell r="AB387" t="str">
            <v>BRASIL</v>
          </cell>
          <cell r="AC387" t="str">
            <v>RJ</v>
          </cell>
          <cell r="AD387" t="str">
            <v>NOVA IGUAÇU</v>
          </cell>
          <cell r="AE387" t="str">
            <v>MASCULINO</v>
          </cell>
          <cell r="AF387" t="str">
            <v>ELIZANGELA PATRICIO BRAZ</v>
          </cell>
          <cell r="AG387" t="str">
            <v>JOSÉ SARMENTO DA ROCHA</v>
          </cell>
          <cell r="AH387" t="str">
            <v>SEM CLUBE</v>
          </cell>
          <cell r="AI387" t="str">
            <v>SEM CLUBE</v>
          </cell>
          <cell r="AJ387" t="str">
            <v/>
          </cell>
          <cell r="AK387" t="str">
            <v/>
          </cell>
          <cell r="AL387" t="str">
            <v/>
          </cell>
          <cell r="AM387" t="str">
            <v>ASSOCIAÇÃO BRASILEIRA DE RUGBY EM CADEIRA DE RODAS</v>
          </cell>
          <cell r="AN387" t="str">
            <v/>
          </cell>
          <cell r="AO387" t="str">
            <v>54.0</v>
          </cell>
          <cell r="AP387" t="str">
            <v>1.13</v>
          </cell>
          <cell r="AQ387" t="str">
            <v/>
          </cell>
          <cell r="AR387" t="str">
            <v/>
          </cell>
          <cell r="AS387" t="str">
            <v/>
          </cell>
          <cell r="AT387" t="str">
            <v/>
          </cell>
          <cell r="AU387" t="str">
            <v/>
          </cell>
          <cell r="AV387" t="str">
            <v>Não</v>
          </cell>
          <cell r="AW387" t="str">
            <v>Sim</v>
          </cell>
          <cell r="AX387" t="str">
            <v>FISICA</v>
          </cell>
          <cell r="AY387" t="str">
            <v>Não</v>
          </cell>
          <cell r="AZ387" t="str">
            <v>Não</v>
          </cell>
          <cell r="BA387">
            <v>1</v>
          </cell>
          <cell r="BB387" t="str">
            <v>26.584-160</v>
          </cell>
          <cell r="BC387" t="str">
            <v>RUA JOÃO BITTENCOURT</v>
          </cell>
          <cell r="BD387" t="str">
            <v>317</v>
          </cell>
          <cell r="BE387" t="str">
            <v>CASA 2</v>
          </cell>
          <cell r="BF387" t="str">
            <v>EDSON PASSOS</v>
          </cell>
          <cell r="BG387" t="str">
            <v>BRASIL</v>
          </cell>
          <cell r="BH387" t="str">
            <v>RJ</v>
          </cell>
          <cell r="BI387" t="str">
            <v>MESQUITA</v>
          </cell>
          <cell r="BJ387" t="str">
            <v>AEROPORTO INTERNACIONAL DO GALEÃO</v>
          </cell>
          <cell r="BK387" t="str">
            <v>(21) 99019-7143</v>
          </cell>
          <cell r="BL387" t="str">
            <v/>
          </cell>
          <cell r="BM387" t="str">
            <v>33</v>
          </cell>
          <cell r="BN387" t="str">
            <v>BANCO SANTANDER (BRASIL) S.A.</v>
          </cell>
          <cell r="BO387" t="str">
            <v>CONTA CORRENTE</v>
          </cell>
          <cell r="BP387" t="str">
            <v>3203</v>
          </cell>
          <cell r="BQ387" t="str">
            <v>010474860</v>
          </cell>
          <cell r="BR387" t="str">
            <v>Não</v>
          </cell>
          <cell r="BS387">
            <v>0</v>
          </cell>
          <cell r="BT387" t="str">
            <v>Sim</v>
          </cell>
          <cell r="BU387" t="str">
            <v>BRASIL</v>
          </cell>
          <cell r="BV387" t="str">
            <v>POLÍCIA FEDERAL</v>
          </cell>
          <cell r="BW387" t="str">
            <v>FO580826</v>
          </cell>
          <cell r="BX387" t="str">
            <v>02/10/2015</v>
          </cell>
          <cell r="BY387" t="str">
            <v>01/10/2025</v>
          </cell>
        </row>
        <row r="388">
          <cell r="D388" t="str">
            <v>LUCAS FRANÇA COUTO JUNQUEIRA</v>
          </cell>
          <cell r="E388" t="str">
            <v>LUCAS FRANÇA COUTO JUNQUEIRA</v>
          </cell>
          <cell r="F388" t="str">
            <v>ATLETA</v>
          </cell>
          <cell r="G388" t="str">
            <v>RUGBY EM CADEIRA DE RODAS</v>
          </cell>
          <cell r="H388" t="e">
            <v>#N/A</v>
          </cell>
          <cell r="I388">
            <v>43693</v>
          </cell>
          <cell r="J388">
            <v>43694</v>
          </cell>
          <cell r="K388">
            <v>43707</v>
          </cell>
          <cell r="L388">
            <v>43706</v>
          </cell>
          <cell r="M388" t="str">
            <v>Centro de Treinamento Paraolímpico Brasileiro</v>
          </cell>
          <cell r="N388" t="str">
            <v>São Paulo</v>
          </cell>
          <cell r="O388" t="str">
            <v>Aeroporto Internacional de Guarulhos</v>
          </cell>
          <cell r="P388" t="str">
            <v>Guarulhos</v>
          </cell>
          <cell r="Q388" t="str">
            <v>371.339.658-28</v>
          </cell>
          <cell r="R388" t="str">
            <v>41890556-3</v>
          </cell>
          <cell r="S388" t="str">
            <v>SP/SSP</v>
          </cell>
          <cell r="T388" t="str">
            <v>SP</v>
          </cell>
          <cell r="U388" t="str">
            <v>30/01/2015</v>
          </cell>
          <cell r="V388" t="str">
            <v>LUCAS</v>
          </cell>
          <cell r="W388" t="str">
            <v>FRANÇA COUTO JUNQUEIRA</v>
          </cell>
          <cell r="X388" t="str">
            <v>LUCAS JUNQUEIRA</v>
          </cell>
          <cell r="Y388" t="str">
            <v>HERMONES@GMAIL.COM</v>
          </cell>
          <cell r="Z388" t="str">
            <v>09/12/1987</v>
          </cell>
          <cell r="AA388" t="str">
            <v>CASADO(A)</v>
          </cell>
          <cell r="AB388" t="str">
            <v>BRASIL</v>
          </cell>
          <cell r="AC388" t="str">
            <v>SP</v>
          </cell>
          <cell r="AD388" t="str">
            <v>SÃO PAULO</v>
          </cell>
          <cell r="AE388" t="str">
            <v>MASCULINO</v>
          </cell>
          <cell r="AF388" t="str">
            <v>ELIANA FRANÇA COUTO JUNQUEIRA</v>
          </cell>
          <cell r="AG388" t="str">
            <v>IZAC JUNQUEIRA FILHO</v>
          </cell>
          <cell r="AH388" t="str">
            <v>RONINS ESPORTE E CULTURA</v>
          </cell>
          <cell r="AI388" t="str">
            <v>RONINS</v>
          </cell>
          <cell r="AJ388" t="str">
            <v>LUCAS FRANÇA COUTO JUNQUEIRA</v>
          </cell>
          <cell r="AK388" t="str">
            <v>HERMONES@GMAIL.COM</v>
          </cell>
          <cell r="AL388" t="str">
            <v>LUCAS.FRANCACOUTO@GMAIL.COM</v>
          </cell>
          <cell r="AM388" t="str">
            <v>ASSOCIAÇÃO BRASILEIRA DE RUGBY EM CADEIRA DE RODAS</v>
          </cell>
          <cell r="AN388" t="str">
            <v/>
          </cell>
          <cell r="AO388" t="str">
            <v>79.0</v>
          </cell>
          <cell r="AP388" t="str">
            <v>1.93</v>
          </cell>
          <cell r="AQ388" t="str">
            <v/>
          </cell>
          <cell r="AR388" t="str">
            <v>ENSINO SUPERIOR COMPLETO</v>
          </cell>
          <cell r="AS388" t="str">
            <v/>
          </cell>
          <cell r="AT388" t="str">
            <v/>
          </cell>
          <cell r="AU388" t="str">
            <v/>
          </cell>
          <cell r="AV388" t="str">
            <v>Não</v>
          </cell>
          <cell r="AW388" t="str">
            <v>Sim</v>
          </cell>
          <cell r="AX388" t="str">
            <v>FISICA</v>
          </cell>
          <cell r="AY388" t="str">
            <v>Não</v>
          </cell>
          <cell r="AZ388" t="str">
            <v>Sim</v>
          </cell>
          <cell r="BA388">
            <v>1</v>
          </cell>
          <cell r="BB388" t="str">
            <v>03.678-030</v>
          </cell>
          <cell r="BC388" t="str">
            <v>RUA NOEL JOSÉ DA SILVA</v>
          </cell>
          <cell r="BD388" t="str">
            <v>616</v>
          </cell>
          <cell r="BE388" t="str">
            <v/>
          </cell>
          <cell r="BF388" t="str">
            <v>VILA SÃO FRANCISCO</v>
          </cell>
          <cell r="BG388" t="str">
            <v>BRASIL</v>
          </cell>
          <cell r="BH388" t="str">
            <v>SP</v>
          </cell>
          <cell r="BI388" t="str">
            <v>SÃO PAULO</v>
          </cell>
          <cell r="BJ388" t="str">
            <v>AEROPORTO DE GUARULHOS</v>
          </cell>
          <cell r="BK388" t="str">
            <v>(11) 96067-4019</v>
          </cell>
          <cell r="BL388" t="str">
            <v>(11) 2043-2722</v>
          </cell>
          <cell r="BM388" t="str">
            <v>184</v>
          </cell>
          <cell r="BN388" t="str">
            <v>BANCO ITAÚ BBA S.A.</v>
          </cell>
          <cell r="BO388" t="str">
            <v>CONTA CORRENTE</v>
          </cell>
          <cell r="BP388" t="str">
            <v>3751-0</v>
          </cell>
          <cell r="BQ388" t="str">
            <v>09481-8</v>
          </cell>
          <cell r="BR388" t="str">
            <v>Não</v>
          </cell>
          <cell r="BS388">
            <v>0</v>
          </cell>
          <cell r="BT388" t="str">
            <v>Sim</v>
          </cell>
          <cell r="BU388" t="str">
            <v>BRASIL</v>
          </cell>
          <cell r="BV388" t="str">
            <v>POLÍCIA FEDERAL</v>
          </cell>
          <cell r="BW388" t="str">
            <v>FZ259152</v>
          </cell>
          <cell r="BX388" t="str">
            <v>10/05/2019</v>
          </cell>
          <cell r="BY388" t="str">
            <v>09/05/2029</v>
          </cell>
        </row>
        <row r="389">
          <cell r="D389" t="str">
            <v>LUIZ FELIPE DOS SANTOS PEREIRA</v>
          </cell>
          <cell r="E389" t="str">
            <v>LUIZ FELIPE DOS SANTOS PEREIRA</v>
          </cell>
          <cell r="F389" t="str">
            <v>STAFF</v>
          </cell>
          <cell r="G389" t="str">
            <v>RUGBY EM CADEIRA DE RODAS</v>
          </cell>
          <cell r="H389" t="e">
            <v>#N/A</v>
          </cell>
          <cell r="I389">
            <v>43693</v>
          </cell>
          <cell r="J389">
            <v>43694</v>
          </cell>
          <cell r="K389">
            <v>43707</v>
          </cell>
          <cell r="L389">
            <v>43706</v>
          </cell>
          <cell r="M389" t="str">
            <v>Centro de Treinamento Paraolímpico Brasileiro</v>
          </cell>
          <cell r="N389" t="str">
            <v>São Paulo</v>
          </cell>
          <cell r="O389" t="str">
            <v>Aeroporto Internacional de Guarulhos</v>
          </cell>
          <cell r="P389" t="str">
            <v>Guarulhos</v>
          </cell>
          <cell r="Q389" t="str">
            <v>129.307.197-88</v>
          </cell>
          <cell r="R389" t="str">
            <v>264091349</v>
          </cell>
          <cell r="S389" t="str">
            <v>DETRAN</v>
          </cell>
          <cell r="T389" t="str">
            <v>RJ</v>
          </cell>
          <cell r="U389" t="str">
            <v>22/06/2017</v>
          </cell>
          <cell r="V389" t="str">
            <v>LUIZ FELIPE</v>
          </cell>
          <cell r="W389" t="str">
            <v>DOS SANTOS PEREIRA</v>
          </cell>
          <cell r="X389" t="str">
            <v>LUIZ FELIPE PEREIRA</v>
          </cell>
          <cell r="Y389" t="str">
            <v>LIPINHO_FLAMENGO@HOTMAIL.COM</v>
          </cell>
          <cell r="Z389" t="str">
            <v>19/04/1999</v>
          </cell>
          <cell r="AA389" t="str">
            <v>SOLTEIRO(A)</v>
          </cell>
          <cell r="AB389" t="str">
            <v>BRASIL</v>
          </cell>
          <cell r="AC389" t="str">
            <v>RJ</v>
          </cell>
          <cell r="AD389" t="str">
            <v>RIO DE JANEIRO</v>
          </cell>
          <cell r="AE389" t="str">
            <v>MASCULINO</v>
          </cell>
          <cell r="AF389" t="str">
            <v>ROSÂNGELA RIBEIRO DOS SANTOS GONÇALVES</v>
          </cell>
          <cell r="AG389" t="str">
            <v>LUIZ CLAUDIO ALVES PEREIRA</v>
          </cell>
          <cell r="AH389" t="str">
            <v>SEM CLUBE</v>
          </cell>
          <cell r="AI389" t="str">
            <v>SEM CLUBE</v>
          </cell>
          <cell r="AJ389" t="str">
            <v/>
          </cell>
          <cell r="AK389" t="str">
            <v/>
          </cell>
          <cell r="AL389" t="str">
            <v/>
          </cell>
          <cell r="AM389" t="str">
            <v>ASSOCIAÇÃO BRASILEIRA DE RUGBY EM CADEIRA DE RODAS</v>
          </cell>
          <cell r="AN389" t="str">
            <v/>
          </cell>
          <cell r="AO389" t="str">
            <v>0.0</v>
          </cell>
          <cell r="AP389" t="str">
            <v>0.0</v>
          </cell>
          <cell r="AQ389" t="str">
            <v/>
          </cell>
          <cell r="AR389" t="str">
            <v>ENSINO MÉDIO COMPLETO</v>
          </cell>
          <cell r="AS389" t="str">
            <v/>
          </cell>
          <cell r="AT389" t="str">
            <v/>
          </cell>
          <cell r="AU389" t="str">
            <v/>
          </cell>
          <cell r="AV389" t="str">
            <v>Não</v>
          </cell>
          <cell r="AW389" t="str">
            <v>Não</v>
          </cell>
          <cell r="AX389" t="str">
            <v/>
          </cell>
          <cell r="AY389" t="str">
            <v>Não</v>
          </cell>
          <cell r="AZ389" t="str">
            <v>Não</v>
          </cell>
          <cell r="BA389">
            <v>0</v>
          </cell>
          <cell r="BB389" t="str">
            <v>21.853-000</v>
          </cell>
          <cell r="BC389" t="str">
            <v>ESTRADA DO GERICINO</v>
          </cell>
          <cell r="BD389" t="str">
            <v>121</v>
          </cell>
          <cell r="BE389" t="str">
            <v>FUNDOS</v>
          </cell>
          <cell r="BF389" t="str">
            <v>BANGU</v>
          </cell>
          <cell r="BG389" t="str">
            <v>BRASIL</v>
          </cell>
          <cell r="BH389" t="str">
            <v>RJ</v>
          </cell>
          <cell r="BI389" t="str">
            <v>RIO DE JANEIRO</v>
          </cell>
          <cell r="BJ389" t="str">
            <v>AEROPORTO INTERNACIONAL DO GALEÃO</v>
          </cell>
          <cell r="BK389" t="str">
            <v>(21) 98721-3213</v>
          </cell>
          <cell r="BL389" t="str">
            <v/>
          </cell>
          <cell r="BM389" t="str">
            <v>1</v>
          </cell>
          <cell r="BN389" t="str">
            <v>BANCO DO BRASIL S.A.</v>
          </cell>
          <cell r="BO389" t="str">
            <v>CONTA CORRENTE</v>
          </cell>
          <cell r="BP389" t="str">
            <v>2968</v>
          </cell>
          <cell r="BQ389" t="str">
            <v>61851-9</v>
          </cell>
          <cell r="BR389" t="str">
            <v>Não</v>
          </cell>
          <cell r="BS389">
            <v>0</v>
          </cell>
          <cell r="BT389" t="str">
            <v>Sim</v>
          </cell>
          <cell r="BU389" t="str">
            <v>BRASIL</v>
          </cell>
          <cell r="BV389" t="str">
            <v>POLÍCIA FEDERAL</v>
          </cell>
          <cell r="BW389" t="str">
            <v>FV387171</v>
          </cell>
          <cell r="BX389" t="str">
            <v>08/03/2018</v>
          </cell>
          <cell r="BY389" t="str">
            <v>07/03/2028</v>
          </cell>
        </row>
        <row r="390">
          <cell r="D390" t="str">
            <v>MARCIA CRISTINA MOURA FERNANDES</v>
          </cell>
          <cell r="E390" t="e">
            <v>#N/A</v>
          </cell>
          <cell r="F390" t="str">
            <v>FISIOTERAPEUTA</v>
          </cell>
          <cell r="G390" t="str">
            <v>RUGBY EM CADEIRA DE RODAS</v>
          </cell>
          <cell r="H390" t="e">
            <v>#N/A</v>
          </cell>
          <cell r="I390">
            <v>43693</v>
          </cell>
          <cell r="J390">
            <v>43694</v>
          </cell>
          <cell r="K390">
            <v>43707</v>
          </cell>
          <cell r="L390">
            <v>43706</v>
          </cell>
          <cell r="M390" t="str">
            <v>Centro de Treinamento Paraolímpico Brasileiro</v>
          </cell>
          <cell r="N390" t="str">
            <v>São Paulo</v>
          </cell>
          <cell r="O390" t="str">
            <v>Aeroporto Internacional de Guarulhos</v>
          </cell>
          <cell r="P390" t="str">
            <v>Guarulhos</v>
          </cell>
          <cell r="Q390" t="str">
            <v>018.515.387-98</v>
          </cell>
          <cell r="R390" t="str">
            <v>08864742-5</v>
          </cell>
          <cell r="S390" t="str">
            <v>SSP/RJ</v>
          </cell>
          <cell r="T390" t="str">
            <v>RJ</v>
          </cell>
          <cell r="U390" t="str">
            <v>05/03/1999</v>
          </cell>
          <cell r="V390" t="str">
            <v>MARCIA CRISTINA</v>
          </cell>
          <cell r="W390" t="str">
            <v>MOURA FERNANDES</v>
          </cell>
          <cell r="X390" t="str">
            <v>MARCIA FERNANDES</v>
          </cell>
          <cell r="Y390" t="str">
            <v>MARCIAFERNANDESFISIO@HOTMAIL.COM</v>
          </cell>
          <cell r="Z390" t="str">
            <v>14/12/1972</v>
          </cell>
          <cell r="AA390" t="str">
            <v>CASADO(A)</v>
          </cell>
          <cell r="AB390" t="str">
            <v>BRASIL</v>
          </cell>
          <cell r="AC390" t="str">
            <v>RJ</v>
          </cell>
          <cell r="AD390" t="str">
            <v>RIO DE JANEIRO</v>
          </cell>
          <cell r="AE390" t="str">
            <v>FEMININO</v>
          </cell>
          <cell r="AF390" t="str">
            <v>MARIA DE LOURDES BRITO DE MOURA</v>
          </cell>
          <cell r="AG390" t="str">
            <v>ANTONIO RIBEIRO DE MOURA</v>
          </cell>
          <cell r="AH390" t="str">
            <v>SEM CLUBE</v>
          </cell>
          <cell r="AI390" t="str">
            <v>SEM CLUBE</v>
          </cell>
          <cell r="AJ390" t="str">
            <v/>
          </cell>
          <cell r="AK390" t="str">
            <v/>
          </cell>
          <cell r="AL390" t="str">
            <v/>
          </cell>
          <cell r="AM390" t="str">
            <v>ASSOCIAÇÃO BRASILEIRA DE RUGBY EM CADEIRA DE RODAS</v>
          </cell>
          <cell r="AN390" t="str">
            <v/>
          </cell>
          <cell r="AO390" t="str">
            <v/>
          </cell>
          <cell r="AP390" t="str">
            <v/>
          </cell>
          <cell r="AQ390" t="str">
            <v/>
          </cell>
          <cell r="AR390" t="str">
            <v>PÓS-GRADUAÇÃO COMPLETA</v>
          </cell>
          <cell r="AS390" t="str">
            <v>124.13366.58-1</v>
          </cell>
          <cell r="AT390" t="str">
            <v>51509F CREFITO2-RJ</v>
          </cell>
          <cell r="AU390" t="str">
            <v/>
          </cell>
          <cell r="AV390" t="str">
            <v>Não</v>
          </cell>
          <cell r="AW390" t="str">
            <v>Não</v>
          </cell>
          <cell r="AX390" t="str">
            <v/>
          </cell>
          <cell r="AY390" t="str">
            <v>Não</v>
          </cell>
          <cell r="AZ390" t="str">
            <v>Não</v>
          </cell>
          <cell r="BA390">
            <v>0</v>
          </cell>
          <cell r="BB390" t="str">
            <v>21.360-380</v>
          </cell>
          <cell r="BC390" t="str">
            <v xml:space="preserve">RUA NILO ROMERO </v>
          </cell>
          <cell r="BD390" t="str">
            <v>287</v>
          </cell>
          <cell r="BE390" t="str">
            <v/>
          </cell>
          <cell r="BF390" t="str">
            <v>MADUREIRA</v>
          </cell>
          <cell r="BG390" t="str">
            <v>BRASIL</v>
          </cell>
          <cell r="BH390" t="str">
            <v>RJ</v>
          </cell>
          <cell r="BI390" t="str">
            <v>RIO DE JANEIRO</v>
          </cell>
          <cell r="BJ390" t="str">
            <v>AEROPORTO INTERNACIONAL DO GALEÃO</v>
          </cell>
          <cell r="BK390" t="str">
            <v>(21) 96450-2285</v>
          </cell>
          <cell r="BL390" t="str">
            <v>(21) 3038-0400</v>
          </cell>
          <cell r="BM390" t="str">
            <v>237</v>
          </cell>
          <cell r="BN390" t="str">
            <v>BANCO BRADESCO S.A.</v>
          </cell>
          <cell r="BO390" t="str">
            <v>CONTA CORRENTE</v>
          </cell>
          <cell r="BP390" t="str">
            <v>3019-8</v>
          </cell>
          <cell r="BQ390" t="str">
            <v>0065049-8</v>
          </cell>
          <cell r="BR390" t="str">
            <v>Sim</v>
          </cell>
          <cell r="BS390">
            <v>1</v>
          </cell>
          <cell r="BT390" t="str">
            <v>Sim</v>
          </cell>
          <cell r="BU390" t="str">
            <v>BRASIL</v>
          </cell>
          <cell r="BV390" t="str">
            <v>POLÍCIA FEDERAL</v>
          </cell>
          <cell r="BW390" t="str">
            <v>FX981459</v>
          </cell>
          <cell r="BX390" t="str">
            <v>22/01/2019</v>
          </cell>
          <cell r="BY390" t="str">
            <v>21/01/2029</v>
          </cell>
        </row>
        <row r="391">
          <cell r="D391" t="str">
            <v>PEDRO HENRIQUE VITAL ROSA</v>
          </cell>
          <cell r="E391" t="str">
            <v>PEDRO HENRIQUE VITAL ROSA</v>
          </cell>
          <cell r="F391" t="str">
            <v>MECÂNICO</v>
          </cell>
          <cell r="G391" t="str">
            <v>RUGBY EM CADEIRA DE RODAS</v>
          </cell>
          <cell r="H391" t="e">
            <v>#N/A</v>
          </cell>
          <cell r="I391">
            <v>43693</v>
          </cell>
          <cell r="J391">
            <v>43694</v>
          </cell>
          <cell r="K391">
            <v>43707</v>
          </cell>
          <cell r="L391">
            <v>43706</v>
          </cell>
          <cell r="M391" t="str">
            <v>Centro de Treinamento Paraolímpico Brasileiro</v>
          </cell>
          <cell r="N391" t="str">
            <v>São Paulo</v>
          </cell>
          <cell r="O391" t="str">
            <v>Aeroporto Internacional de Guarulhos</v>
          </cell>
          <cell r="P391" t="str">
            <v>Guarulhos</v>
          </cell>
          <cell r="Q391" t="str">
            <v>121.228.577-81</v>
          </cell>
          <cell r="R391" t="str">
            <v>202545372</v>
          </cell>
          <cell r="S391" t="str">
            <v>DETRAN</v>
          </cell>
          <cell r="T391" t="str">
            <v>RJ</v>
          </cell>
          <cell r="U391" t="str">
            <v>22/11/2005</v>
          </cell>
          <cell r="V391" t="str">
            <v>PEDRO HENRIQUE</v>
          </cell>
          <cell r="W391" t="str">
            <v>VITAL ROSA</v>
          </cell>
          <cell r="X391" t="str">
            <v>PEDRO VITAL</v>
          </cell>
          <cell r="Y391" t="str">
            <v>PEDROVITALROSA@GMAIL.COM</v>
          </cell>
          <cell r="Z391" t="str">
            <v>17/09/1987</v>
          </cell>
          <cell r="AA391" t="str">
            <v>SOLTEIRO(A)</v>
          </cell>
          <cell r="AB391" t="str">
            <v>BRASIL</v>
          </cell>
          <cell r="AC391" t="str">
            <v>RJ</v>
          </cell>
          <cell r="AD391" t="str">
            <v>RIO DE JANEIRO</v>
          </cell>
          <cell r="AE391" t="str">
            <v>MASCULINO</v>
          </cell>
          <cell r="AF391" t="str">
            <v>MARIA DE LOURDES VITAL</v>
          </cell>
          <cell r="AG391" t="str">
            <v>VALMIR DE OLIVEIRA ROSA</v>
          </cell>
          <cell r="AH391" t="str">
            <v>SEM CLUBE</v>
          </cell>
          <cell r="AI391" t="str">
            <v>SEM CLUBE</v>
          </cell>
          <cell r="AJ391" t="str">
            <v/>
          </cell>
          <cell r="AK391" t="str">
            <v/>
          </cell>
          <cell r="AL391" t="str">
            <v/>
          </cell>
          <cell r="AM391" t="str">
            <v>ASSOCIAÇÃO BRASILEIRA DE RUGBY EM CADEIRA DE RODAS</v>
          </cell>
          <cell r="AN391" t="str">
            <v/>
          </cell>
          <cell r="AO391" t="str">
            <v>0.0</v>
          </cell>
          <cell r="AP391" t="str">
            <v>0.0</v>
          </cell>
          <cell r="AQ391" t="str">
            <v/>
          </cell>
          <cell r="AR391" t="str">
            <v>ENSINO SUPERIOR COMPLETO</v>
          </cell>
          <cell r="AS391" t="str">
            <v/>
          </cell>
          <cell r="AT391" t="str">
            <v/>
          </cell>
          <cell r="AU391" t="str">
            <v/>
          </cell>
          <cell r="AV391" t="str">
            <v>Não</v>
          </cell>
          <cell r="AW391" t="str">
            <v>Não</v>
          </cell>
          <cell r="AX391" t="str">
            <v/>
          </cell>
          <cell r="AY391" t="str">
            <v>Não</v>
          </cell>
          <cell r="AZ391" t="str">
            <v>Não</v>
          </cell>
          <cell r="BA391">
            <v>0</v>
          </cell>
          <cell r="BB391" t="str">
            <v>21.311-300</v>
          </cell>
          <cell r="BC391" t="str">
            <v>RUA GARCIA PIRES</v>
          </cell>
          <cell r="BD391" t="str">
            <v>53</v>
          </cell>
          <cell r="BE391" t="str">
            <v>CASA 9</v>
          </cell>
          <cell r="BF391" t="str">
            <v>QUINTINO BOCAIUVA</v>
          </cell>
          <cell r="BG391" t="str">
            <v>BRASIL</v>
          </cell>
          <cell r="BH391" t="str">
            <v>RJ</v>
          </cell>
          <cell r="BI391" t="str">
            <v>RIO DE JANEIRO</v>
          </cell>
          <cell r="BJ391" t="str">
            <v>AEROPORTO SANTOS DUMONT</v>
          </cell>
          <cell r="BK391" t="str">
            <v>(21) 99577-7301</v>
          </cell>
          <cell r="BL391" t="str">
            <v>(21) 96462-3915</v>
          </cell>
          <cell r="BM391" t="str">
            <v>104</v>
          </cell>
          <cell r="BN391" t="str">
            <v>CAIXA ECONÔMICA FEDERAL</v>
          </cell>
          <cell r="BO391" t="str">
            <v>CONTA POUPANÇA</v>
          </cell>
          <cell r="BP391" t="str">
            <v>0198</v>
          </cell>
          <cell r="BQ391" t="str">
            <v>00011721-8</v>
          </cell>
          <cell r="BR391" t="str">
            <v>Não</v>
          </cell>
          <cell r="BS391">
            <v>0</v>
          </cell>
          <cell r="BT391" t="str">
            <v>Sim</v>
          </cell>
          <cell r="BU391" t="str">
            <v>BRASIL</v>
          </cell>
          <cell r="BV391" t="str">
            <v>POLÍCIA FEDERAL</v>
          </cell>
          <cell r="BW391" t="str">
            <v>FU927219</v>
          </cell>
          <cell r="BX391" t="str">
            <v>12/01/2018</v>
          </cell>
          <cell r="BY391" t="str">
            <v>11/01/2028</v>
          </cell>
        </row>
        <row r="392">
          <cell r="D392" t="str">
            <v>RAFAEL HOFFMANN</v>
          </cell>
          <cell r="E392" t="str">
            <v>RAFAEL HOFFMANN</v>
          </cell>
          <cell r="F392" t="str">
            <v>ATLETA</v>
          </cell>
          <cell r="G392" t="str">
            <v>RUGBY EM CADEIRA DE RODAS</v>
          </cell>
          <cell r="H392" t="e">
            <v>#N/A</v>
          </cell>
          <cell r="I392">
            <v>43693</v>
          </cell>
          <cell r="J392">
            <v>43694</v>
          </cell>
          <cell r="K392">
            <v>43707</v>
          </cell>
          <cell r="L392">
            <v>43706</v>
          </cell>
          <cell r="M392" t="str">
            <v>Centro de Treinamento Paraolímpico Brasileiro</v>
          </cell>
          <cell r="N392" t="str">
            <v>São Paulo</v>
          </cell>
          <cell r="O392" t="str">
            <v>Aeroporto Internacional de Guarulhos</v>
          </cell>
          <cell r="P392" t="str">
            <v>Guarulhos</v>
          </cell>
          <cell r="Q392" t="str">
            <v>046.641.369-60</v>
          </cell>
          <cell r="R392" t="str">
            <v>4008966</v>
          </cell>
          <cell r="S392" t="str">
            <v>SSP</v>
          </cell>
          <cell r="T392" t="str">
            <v>SC</v>
          </cell>
          <cell r="U392" t="str">
            <v>05/11/2007</v>
          </cell>
          <cell r="V392" t="str">
            <v>RAFAEL</v>
          </cell>
          <cell r="W392" t="str">
            <v>HOFFMANN</v>
          </cell>
          <cell r="X392" t="str">
            <v>HOFFMANN</v>
          </cell>
          <cell r="Y392" t="str">
            <v>RAFAKANK@HOTMAIL.COM</v>
          </cell>
          <cell r="Z392" t="str">
            <v>29/03/1984</v>
          </cell>
          <cell r="AA392" t="str">
            <v>SOLTEIRO(A)</v>
          </cell>
          <cell r="AB392" t="str">
            <v>BRASIL</v>
          </cell>
          <cell r="AC392" t="str">
            <v>SC</v>
          </cell>
          <cell r="AD392" t="str">
            <v>ITUPORANGA</v>
          </cell>
          <cell r="AE392" t="str">
            <v>MASCULINO</v>
          </cell>
          <cell r="AF392" t="str">
            <v>MARIA HOFFMANN</v>
          </cell>
          <cell r="AG392" t="str">
            <v>IVO HOFFMANN</v>
          </cell>
          <cell r="AH392" t="str">
            <v>SEM CLUBE</v>
          </cell>
          <cell r="AI392" t="str">
            <v>SEM CLUBE</v>
          </cell>
          <cell r="AJ392" t="str">
            <v/>
          </cell>
          <cell r="AK392" t="str">
            <v/>
          </cell>
          <cell r="AL392" t="str">
            <v/>
          </cell>
          <cell r="AM392" t="str">
            <v>ASSOCIAÇÃO BRASILEIRA DE RUGBY EM CADEIRA DE RODAS</v>
          </cell>
          <cell r="AN392" t="str">
            <v/>
          </cell>
          <cell r="AO392" t="str">
            <v>64.0</v>
          </cell>
          <cell r="AP392" t="str">
            <v>1.75</v>
          </cell>
          <cell r="AQ392" t="str">
            <v/>
          </cell>
          <cell r="AR392" t="str">
            <v>ENSINO SUPERIOR INCOMPLETO</v>
          </cell>
          <cell r="AS392" t="str">
            <v/>
          </cell>
          <cell r="AT392" t="str">
            <v/>
          </cell>
          <cell r="AU392" t="str">
            <v/>
          </cell>
          <cell r="AV392" t="str">
            <v>Não</v>
          </cell>
          <cell r="AW392" t="str">
            <v>Sim</v>
          </cell>
          <cell r="AX392" t="str">
            <v>FISICA</v>
          </cell>
          <cell r="AY392" t="str">
            <v>Não</v>
          </cell>
          <cell r="AZ392" t="str">
            <v>Sim</v>
          </cell>
          <cell r="BA392">
            <v>1</v>
          </cell>
          <cell r="BB392" t="str">
            <v>74.083-340</v>
          </cell>
          <cell r="BC392" t="str">
            <v>RUA 86A</v>
          </cell>
          <cell r="BD392" t="str">
            <v>29</v>
          </cell>
          <cell r="BE392" t="str">
            <v>APTO 405</v>
          </cell>
          <cell r="BF392" t="str">
            <v>SETOR SUL</v>
          </cell>
          <cell r="BG392" t="str">
            <v>BRASIL</v>
          </cell>
          <cell r="BH392" t="str">
            <v>GO</v>
          </cell>
          <cell r="BI392" t="str">
            <v>GOIÂNIA</v>
          </cell>
          <cell r="BJ392" t="str">
            <v>AEROPORTO SANTA GENOVEVA GOIÂNIA</v>
          </cell>
          <cell r="BK392" t="str">
            <v>(48) 98419-3123</v>
          </cell>
          <cell r="BL392" t="str">
            <v/>
          </cell>
          <cell r="BM392" t="str">
            <v>1</v>
          </cell>
          <cell r="BN392" t="str">
            <v>BANCO DO BRASIL S.A.</v>
          </cell>
          <cell r="BO392" t="str">
            <v>CONTA CORRENTE</v>
          </cell>
          <cell r="BP392" t="str">
            <v>2638-7</v>
          </cell>
          <cell r="BQ392" t="str">
            <v>22827-3</v>
          </cell>
          <cell r="BR392" t="str">
            <v>Sim</v>
          </cell>
          <cell r="BS392">
            <v>1</v>
          </cell>
          <cell r="BT392" t="str">
            <v>Sim</v>
          </cell>
          <cell r="BU392" t="str">
            <v>BRASIL</v>
          </cell>
          <cell r="BV392" t="str">
            <v>POLÍCIA FEDERAL</v>
          </cell>
          <cell r="BW392" t="str">
            <v>FY096920</v>
          </cell>
          <cell r="BX392" t="str">
            <v>04/02/2019</v>
          </cell>
          <cell r="BY392" t="str">
            <v>03/02/2029</v>
          </cell>
        </row>
        <row r="393">
          <cell r="D393" t="str">
            <v>SAMARA REJANE SEILER</v>
          </cell>
          <cell r="E393" t="str">
            <v>SAMARA REJANE SEILER</v>
          </cell>
          <cell r="F393" t="str">
            <v>COORDENADORA TÉCNICA</v>
          </cell>
          <cell r="G393" t="str">
            <v>RUGBY EM CADEIRA DE RODAS</v>
          </cell>
          <cell r="H393" t="e">
            <v>#N/A</v>
          </cell>
          <cell r="I393">
            <v>43693</v>
          </cell>
          <cell r="J393">
            <v>43694</v>
          </cell>
          <cell r="K393">
            <v>43707</v>
          </cell>
          <cell r="L393">
            <v>43706</v>
          </cell>
          <cell r="M393" t="str">
            <v>Centro de Treinamento Paraolímpico Brasileiro</v>
          </cell>
          <cell r="N393" t="str">
            <v>São Paulo</v>
          </cell>
          <cell r="O393" t="str">
            <v>Aeroporto Internacional de Guarulhos</v>
          </cell>
          <cell r="P393" t="str">
            <v>Guarulhos</v>
          </cell>
          <cell r="Q393" t="str">
            <v>281.617.308-90</v>
          </cell>
          <cell r="R393" t="str">
            <v>17441531X</v>
          </cell>
          <cell r="S393" t="str">
            <v>SSP</v>
          </cell>
          <cell r="T393" t="str">
            <v>SP</v>
          </cell>
          <cell r="U393" t="str">
            <v>26/11/2011</v>
          </cell>
          <cell r="V393" t="str">
            <v>SAMARA REJANE</v>
          </cell>
          <cell r="W393" t="str">
            <v>SEILER</v>
          </cell>
          <cell r="X393" t="str">
            <v>SAMARA SEILER</v>
          </cell>
          <cell r="Y393" t="str">
            <v>SAMARA.SEILER@UOL.COM</v>
          </cell>
          <cell r="Z393" t="str">
            <v>27/12/1980</v>
          </cell>
          <cell r="AA393" t="str">
            <v>SOLTEIRO(A)</v>
          </cell>
          <cell r="AB393" t="str">
            <v>BRASIL</v>
          </cell>
          <cell r="AC393" t="str">
            <v>SP</v>
          </cell>
          <cell r="AD393" t="str">
            <v>SÃO PAULO</v>
          </cell>
          <cell r="AE393" t="str">
            <v>FEMININO</v>
          </cell>
          <cell r="AF393" t="str">
            <v>ROSA MARIA GRIZZI</v>
          </cell>
          <cell r="AG393" t="str">
            <v>NELSON CARLOS SEILER</v>
          </cell>
          <cell r="AH393" t="str">
            <v>RONINS ESPORTE E CULTURA</v>
          </cell>
          <cell r="AI393" t="str">
            <v>RONINS</v>
          </cell>
          <cell r="AJ393" t="str">
            <v>LUCAS FRANÇA COUTO JUNQUEIRA</v>
          </cell>
          <cell r="AK393" t="str">
            <v>HERMONES@GMAIL.COM</v>
          </cell>
          <cell r="AL393" t="str">
            <v>LUCAS.FRANCACOUTO@GMAIL.COM</v>
          </cell>
          <cell r="AM393" t="str">
            <v>ASSOCIAÇÃO BRASILEIRA DE RUGBY EM CADEIRA DE RODAS</v>
          </cell>
          <cell r="AN393" t="str">
            <v/>
          </cell>
          <cell r="AO393" t="str">
            <v>0.0</v>
          </cell>
          <cell r="AP393" t="str">
            <v>0.0</v>
          </cell>
          <cell r="AQ393" t="str">
            <v/>
          </cell>
          <cell r="AR393" t="str">
            <v>PÓS-GRADUAÇÃO COMPLETA</v>
          </cell>
          <cell r="AS393" t="str">
            <v/>
          </cell>
          <cell r="AT393" t="str">
            <v/>
          </cell>
          <cell r="AU393" t="str">
            <v/>
          </cell>
          <cell r="AV393" t="str">
            <v>Não</v>
          </cell>
          <cell r="AW393" t="str">
            <v>Não</v>
          </cell>
          <cell r="AX393" t="str">
            <v/>
          </cell>
          <cell r="AY393" t="str">
            <v>Não</v>
          </cell>
          <cell r="AZ393" t="str">
            <v>Não</v>
          </cell>
          <cell r="BA393">
            <v>0</v>
          </cell>
          <cell r="BB393" t="str">
            <v>04.055-041</v>
          </cell>
          <cell r="BC393" t="str">
            <v>RUA MAURO</v>
          </cell>
          <cell r="BD393" t="str">
            <v>470</v>
          </cell>
          <cell r="BE393" t="str">
            <v>CASA 1</v>
          </cell>
          <cell r="BF393" t="str">
            <v>SAÚDE</v>
          </cell>
          <cell r="BG393" t="str">
            <v>BRASIL</v>
          </cell>
          <cell r="BH393" t="str">
            <v>SP</v>
          </cell>
          <cell r="BI393" t="str">
            <v>SÃO PAULO</v>
          </cell>
          <cell r="BJ393" t="str">
            <v>AEROPORTO DE CONGONHAS</v>
          </cell>
          <cell r="BK393" t="str">
            <v>(11) 95000-1822</v>
          </cell>
          <cell r="BL393" t="str">
            <v>(11) 2206-0565</v>
          </cell>
          <cell r="BM393" t="str">
            <v>1</v>
          </cell>
          <cell r="BN393" t="str">
            <v>BANCO DO BRASIL S.A.</v>
          </cell>
          <cell r="BO393" t="str">
            <v>CONTA CORRENTE</v>
          </cell>
          <cell r="BP393" t="str">
            <v>4093-2</v>
          </cell>
          <cell r="BQ393" t="str">
            <v>9218-5</v>
          </cell>
          <cell r="BR393" t="str">
            <v>Não</v>
          </cell>
          <cell r="BS393">
            <v>0</v>
          </cell>
          <cell r="BT393" t="str">
            <v>Sim</v>
          </cell>
          <cell r="BU393" t="str">
            <v>BRASIL</v>
          </cell>
          <cell r="BV393" t="str">
            <v>POLÍCIA FEDERAL</v>
          </cell>
          <cell r="BW393" t="str">
            <v>FU771363</v>
          </cell>
          <cell r="BX393" t="str">
            <v>19/12/2017</v>
          </cell>
          <cell r="BY393" t="str">
            <v>18/12/2027</v>
          </cell>
        </row>
        <row r="394">
          <cell r="D394" t="str">
            <v>ANDRESSA DA SILVA DE MELLO</v>
          </cell>
          <cell r="E394" t="str">
            <v>ANDRESSA DA SILVA DE MELLO</v>
          </cell>
          <cell r="F394" t="str">
            <v>FISIOTERAPEUTA</v>
          </cell>
          <cell r="G394" t="str">
            <v>SAÚDE</v>
          </cell>
          <cell r="H394" t="e">
            <v>#N/A</v>
          </cell>
          <cell r="I394">
            <v>43693</v>
          </cell>
          <cell r="J394">
            <v>43694</v>
          </cell>
          <cell r="K394">
            <v>43712</v>
          </cell>
          <cell r="L394">
            <v>43711</v>
          </cell>
          <cell r="M394" t="str">
            <v>Centro de Treinamento Paraolímpico Brasileiro</v>
          </cell>
          <cell r="N394" t="str">
            <v>São Paulo</v>
          </cell>
          <cell r="O394" t="str">
            <v>Aeroporto Internacional de Guarulhos</v>
          </cell>
          <cell r="P394" t="str">
            <v>Guarulhos</v>
          </cell>
          <cell r="Q394" t="str">
            <v>000.204.930-96</v>
          </cell>
          <cell r="R394" t="str">
            <v>1061690515</v>
          </cell>
          <cell r="S394" t="str">
            <v>SSP</v>
          </cell>
          <cell r="T394" t="str">
            <v>RS</v>
          </cell>
          <cell r="U394" t="str">
            <v>07/07/2009</v>
          </cell>
          <cell r="V394" t="str">
            <v>ANDRESSA</v>
          </cell>
          <cell r="W394" t="str">
            <v>DA SILVA DE MELLO</v>
          </cell>
          <cell r="X394" t="str">
            <v>ANDRESSA</v>
          </cell>
          <cell r="Y394" t="str">
            <v>SILVADRESSA@GMAIL.COM</v>
          </cell>
          <cell r="Z394" t="str">
            <v>04/06/1983</v>
          </cell>
          <cell r="AA394" t="str">
            <v>CASADO(A)</v>
          </cell>
          <cell r="AB394" t="str">
            <v>BRASIL</v>
          </cell>
          <cell r="AC394" t="str">
            <v>RS</v>
          </cell>
          <cell r="AD394" t="str">
            <v>NOVA PALMA</v>
          </cell>
          <cell r="AE394" t="str">
            <v>FEMININO</v>
          </cell>
          <cell r="AF394" t="str">
            <v>LOIVA TEREZINHA SCAPIN DA SILVA</v>
          </cell>
          <cell r="AG394" t="str">
            <v>JOSÉ ANTÔNIO PEREIRA DA SILVA</v>
          </cell>
          <cell r="AH394" t="str">
            <v>SEM CLUBE</v>
          </cell>
          <cell r="AI394" t="str">
            <v>SEM CLUBE</v>
          </cell>
          <cell r="AJ394" t="str">
            <v/>
          </cell>
          <cell r="AK394" t="str">
            <v/>
          </cell>
          <cell r="AL394" t="str">
            <v/>
          </cell>
          <cell r="AM394" t="str">
            <v>COMITÊ PARALÍMPICO BRASILEIRO</v>
          </cell>
          <cell r="AN394" t="str">
            <v/>
          </cell>
          <cell r="AO394" t="str">
            <v/>
          </cell>
          <cell r="AP394" t="str">
            <v/>
          </cell>
          <cell r="AQ394" t="str">
            <v/>
          </cell>
          <cell r="AR394" t="str">
            <v>PÓS-GRADUAÇÃO COMPLETA</v>
          </cell>
          <cell r="AS394" t="str">
            <v>204.12664.42-3</v>
          </cell>
          <cell r="AT394" t="str">
            <v/>
          </cell>
          <cell r="AU394" t="str">
            <v/>
          </cell>
          <cell r="AV394" t="str">
            <v>Não</v>
          </cell>
          <cell r="AW394" t="str">
            <v>Não</v>
          </cell>
          <cell r="AX394" t="str">
            <v/>
          </cell>
          <cell r="AY394" t="str">
            <v>Não</v>
          </cell>
          <cell r="AZ394" t="str">
            <v>Não</v>
          </cell>
          <cell r="BA394">
            <v>0</v>
          </cell>
          <cell r="BB394" t="str">
            <v>31.340-020</v>
          </cell>
          <cell r="BC394" t="str">
            <v>RUA ANTONIO AUGUSTO DE CARVALHO</v>
          </cell>
          <cell r="BD394" t="str">
            <v>97</v>
          </cell>
          <cell r="BE394" t="str">
            <v>AP. 501</v>
          </cell>
          <cell r="BF394" t="str">
            <v>OURO PRETO</v>
          </cell>
          <cell r="BG394" t="str">
            <v>BRASIL</v>
          </cell>
          <cell r="BH394" t="str">
            <v>MG</v>
          </cell>
          <cell r="BI394" t="str">
            <v>BELO HORIZONTE</v>
          </cell>
          <cell r="BJ394" t="str">
            <v>AEROPORTO INTERNACIONAL TANCREDO NEVES</v>
          </cell>
          <cell r="BK394" t="str">
            <v>(31) 99515-8050</v>
          </cell>
          <cell r="BL394" t="str">
            <v>(31) 3267-8071</v>
          </cell>
          <cell r="BM394" t="str">
            <v>1</v>
          </cell>
          <cell r="BN394" t="str">
            <v>BANCO DO BRASIL S.A.</v>
          </cell>
          <cell r="BO394" t="str">
            <v>CONTA CORRENTE</v>
          </cell>
          <cell r="BP394" t="str">
            <v>2352-3</v>
          </cell>
          <cell r="BQ394" t="str">
            <v>5996-X</v>
          </cell>
          <cell r="BR394" t="str">
            <v>Não</v>
          </cell>
          <cell r="BS394">
            <v>0</v>
          </cell>
          <cell r="BT394" t="str">
            <v>Sim</v>
          </cell>
          <cell r="BU394" t="str">
            <v>BRASIL</v>
          </cell>
          <cell r="BV394" t="str">
            <v>POLÍCIA FEDERAL</v>
          </cell>
          <cell r="BW394" t="str">
            <v>FM668553</v>
          </cell>
          <cell r="BX394" t="str">
            <v>04/03/2015</v>
          </cell>
          <cell r="BY394" t="str">
            <v>03/03/2020</v>
          </cell>
        </row>
        <row r="395">
          <cell r="D395" t="str">
            <v>BIANCA DE OLIVEIRA TERNI</v>
          </cell>
          <cell r="E395" t="e">
            <v>#N/A</v>
          </cell>
          <cell r="F395" t="str">
            <v>FISIOTERAPEUTA</v>
          </cell>
          <cell r="G395" t="str">
            <v>SAÚDE</v>
          </cell>
          <cell r="H395" t="e">
            <v>#N/A</v>
          </cell>
          <cell r="I395">
            <v>43694</v>
          </cell>
          <cell r="J395">
            <v>43695</v>
          </cell>
          <cell r="K395">
            <v>43711</v>
          </cell>
          <cell r="L395">
            <v>43710</v>
          </cell>
          <cell r="M395" t="str">
            <v>Centro de Treinamento Paraolímpico Brasileiro</v>
          </cell>
          <cell r="N395" t="str">
            <v>São Paulo</v>
          </cell>
          <cell r="O395" t="str">
            <v>Aeroporto Internacional de Guarulhos</v>
          </cell>
          <cell r="P395" t="str">
            <v>Guarulhos</v>
          </cell>
          <cell r="Q395" t="str">
            <v>202.522.138-07</v>
          </cell>
          <cell r="R395">
            <v>281306448</v>
          </cell>
          <cell r="S395" t="str">
            <v>SSP</v>
          </cell>
          <cell r="T395" t="str">
            <v>SP</v>
          </cell>
          <cell r="U395">
            <v>33578</v>
          </cell>
          <cell r="Y395" t="str">
            <v>BIATERNI@GMAIL.COM</v>
          </cell>
          <cell r="Z395">
            <v>28243</v>
          </cell>
          <cell r="AA395" t="str">
            <v>SOLTEIRO(A)</v>
          </cell>
          <cell r="AB395" t="str">
            <v>BRASIL</v>
          </cell>
          <cell r="AC395" t="str">
            <v>SP</v>
          </cell>
          <cell r="AD395" t="str">
            <v>LARANJAL PAULISTA</v>
          </cell>
          <cell r="AE395" t="str">
            <v>FEMININO</v>
          </cell>
          <cell r="AF395" t="str">
            <v>VERA DO C.OLIVEIRA TERNI</v>
          </cell>
          <cell r="AG395" t="str">
            <v>PEDRO TERNI</v>
          </cell>
          <cell r="AM395" t="str">
            <v>COMITÊ PARALÍMPICO BRASILEIRO</v>
          </cell>
          <cell r="AN395" t="str">
            <v/>
          </cell>
          <cell r="AO395" t="str">
            <v>0.0</v>
          </cell>
          <cell r="AP395" t="str">
            <v>0.0</v>
          </cell>
          <cell r="AQ395" t="str">
            <v/>
          </cell>
          <cell r="AR395" t="str">
            <v>PÓS-GRADUAÇÃO COMPLETA</v>
          </cell>
          <cell r="AT395" t="str">
            <v/>
          </cell>
          <cell r="AV395" t="str">
            <v>Sim</v>
          </cell>
          <cell r="AW395" t="str">
            <v>Não</v>
          </cell>
          <cell r="AX395" t="str">
            <v/>
          </cell>
          <cell r="AY395" t="str">
            <v>Não</v>
          </cell>
          <cell r="AZ395" t="str">
            <v>Não</v>
          </cell>
          <cell r="BA395">
            <v>0</v>
          </cell>
          <cell r="BB395" t="str">
            <v>13.306-500</v>
          </cell>
          <cell r="BC395" t="str">
            <v xml:space="preserve">ALAMEDA DOM CASMURRO </v>
          </cell>
          <cell r="BD395">
            <v>131</v>
          </cell>
          <cell r="BE395" t="str">
            <v/>
          </cell>
          <cell r="BF395" t="str">
            <v>TERRAS DE SÃO JOSÉ</v>
          </cell>
          <cell r="BG395" t="str">
            <v>BRASIL</v>
          </cell>
          <cell r="BH395" t="str">
            <v>SP</v>
          </cell>
          <cell r="BI395" t="str">
            <v>ITU</v>
          </cell>
          <cell r="BJ395" t="str">
            <v>AEROPORTO INTERNACIONAL DE VIRACOPOS/CAMPINAS</v>
          </cell>
          <cell r="BK395" t="str">
            <v>(11) 99860-8022</v>
          </cell>
          <cell r="BL395" t="str">
            <v>(11) 3888-1165</v>
          </cell>
          <cell r="BS395">
            <v>0</v>
          </cell>
          <cell r="BT395" t="str">
            <v>Sim</v>
          </cell>
          <cell r="BU395" t="str">
            <v>BRASIL</v>
          </cell>
          <cell r="BV395" t="str">
            <v>POLÍCIA FEDERAL</v>
          </cell>
          <cell r="BW395" t="str">
            <v>FX749557</v>
          </cell>
          <cell r="BX395">
            <v>43454</v>
          </cell>
          <cell r="BY395">
            <v>47106</v>
          </cell>
        </row>
        <row r="396">
          <cell r="D396" t="str">
            <v>BRENO LUIS ERBELLA CASARI</v>
          </cell>
          <cell r="E396" t="str">
            <v>BRENO LUIS ERBELLA CASARI</v>
          </cell>
          <cell r="F396" t="str">
            <v>MÉDICO</v>
          </cell>
          <cell r="G396" t="str">
            <v>SAÚDE</v>
          </cell>
          <cell r="H396" t="e">
            <v>#N/A</v>
          </cell>
          <cell r="I396">
            <v>43694</v>
          </cell>
          <cell r="J396">
            <v>43695</v>
          </cell>
          <cell r="K396">
            <v>43712</v>
          </cell>
          <cell r="L396">
            <v>43711</v>
          </cell>
          <cell r="M396" t="str">
            <v>Centro de Treinamento Paraolímpico Brasileiro</v>
          </cell>
          <cell r="N396" t="str">
            <v>São Paulo</v>
          </cell>
          <cell r="O396" t="str">
            <v>Aeroporto Internacional de Guarulhos</v>
          </cell>
          <cell r="P396" t="str">
            <v>Guarulhos</v>
          </cell>
          <cell r="Q396" t="str">
            <v>217.701.008-06</v>
          </cell>
          <cell r="R396" t="str">
            <v>25634645</v>
          </cell>
          <cell r="S396" t="str">
            <v>SSP</v>
          </cell>
          <cell r="T396" t="str">
            <v/>
          </cell>
          <cell r="U396" t="str">
            <v>18/01/2011</v>
          </cell>
          <cell r="V396" t="str">
            <v>BRENO</v>
          </cell>
          <cell r="W396" t="str">
            <v>LUIS ERBELLA CASARI</v>
          </cell>
          <cell r="X396" t="str">
            <v>BRENO</v>
          </cell>
          <cell r="Y396" t="str">
            <v>BRENO@HOMAIL.COM</v>
          </cell>
          <cell r="Z396" t="str">
            <v>01/03/1979</v>
          </cell>
          <cell r="AA396" t="str">
            <v>CASADO(A)</v>
          </cell>
          <cell r="AB396" t="str">
            <v>BRASIL</v>
          </cell>
          <cell r="AC396" t="str">
            <v>SP</v>
          </cell>
          <cell r="AD396" t="str">
            <v>PRESIDENTE PRUDENTE</v>
          </cell>
          <cell r="AE396" t="str">
            <v>MASCULINO</v>
          </cell>
          <cell r="AF396" t="str">
            <v>ALAYDE ERBELLA CASARI</v>
          </cell>
          <cell r="AG396" t="str">
            <v>LOURENCO CASARI NETO</v>
          </cell>
          <cell r="AH396" t="str">
            <v>SEM CLUBE</v>
          </cell>
          <cell r="AI396" t="str">
            <v>SEM CLUBE</v>
          </cell>
          <cell r="AJ396" t="str">
            <v/>
          </cell>
          <cell r="AK396" t="str">
            <v/>
          </cell>
          <cell r="AL396" t="str">
            <v/>
          </cell>
          <cell r="AM396" t="str">
            <v/>
          </cell>
          <cell r="AN396" t="str">
            <v/>
          </cell>
          <cell r="AO396" t="str">
            <v>0.0</v>
          </cell>
          <cell r="AP396" t="str">
            <v>0.0</v>
          </cell>
          <cell r="AQ396" t="str">
            <v/>
          </cell>
          <cell r="AR396" t="str">
            <v/>
          </cell>
          <cell r="AS396" t="str">
            <v/>
          </cell>
          <cell r="AT396" t="str">
            <v/>
          </cell>
          <cell r="AU396" t="str">
            <v/>
          </cell>
          <cell r="AV396" t="str">
            <v>Não</v>
          </cell>
          <cell r="AW396" t="str">
            <v>Não</v>
          </cell>
          <cell r="AX396" t="str">
            <v/>
          </cell>
          <cell r="AY396" t="str">
            <v>Não</v>
          </cell>
          <cell r="AZ396" t="str">
            <v>Não</v>
          </cell>
          <cell r="BA396">
            <v>0</v>
          </cell>
          <cell r="BB396" t="str">
            <v/>
          </cell>
          <cell r="BC396" t="str">
            <v/>
          </cell>
          <cell r="BD396" t="str">
            <v/>
          </cell>
          <cell r="BE396" t="str">
            <v/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 t="str">
            <v/>
          </cell>
          <cell r="BN396" t="str">
            <v/>
          </cell>
          <cell r="BO396" t="str">
            <v/>
          </cell>
          <cell r="BP396" t="str">
            <v/>
          </cell>
          <cell r="BQ396" t="str">
            <v/>
          </cell>
          <cell r="BR396" t="str">
            <v>Não</v>
          </cell>
          <cell r="BS396">
            <v>0</v>
          </cell>
          <cell r="BT396" t="str">
            <v>Sim</v>
          </cell>
          <cell r="BU396" t="str">
            <v>BRASIL</v>
          </cell>
          <cell r="BV396" t="str">
            <v>POLÍCIA FEDERAL</v>
          </cell>
          <cell r="BW396" t="str">
            <v>FQ138182</v>
          </cell>
          <cell r="BX396" t="str">
            <v>12/06/2016</v>
          </cell>
          <cell r="BY396" t="str">
            <v>13/06/2026</v>
          </cell>
        </row>
        <row r="397">
          <cell r="D397" t="str">
            <v>BRUNA BARDELLA DE REVOREDO MACEDO SOARES</v>
          </cell>
          <cell r="E397" t="str">
            <v>BRUNA BARDELLA DE REVOREDO MACEDO SOARES</v>
          </cell>
          <cell r="F397" t="str">
            <v>PSICÓLOGA</v>
          </cell>
          <cell r="G397" t="str">
            <v>SAÚDE</v>
          </cell>
          <cell r="H397" t="str">
            <v>BRUNA BARDELLA DE REVOREDO MACEDO SOARES</v>
          </cell>
          <cell r="I397">
            <v>43694</v>
          </cell>
          <cell r="J397">
            <v>43695</v>
          </cell>
          <cell r="K397">
            <v>43709</v>
          </cell>
          <cell r="L397">
            <v>43708</v>
          </cell>
          <cell r="M397" t="str">
            <v>Centro de Treinamento Paraolímpico Brasileiro</v>
          </cell>
          <cell r="N397" t="str">
            <v>São Paulo</v>
          </cell>
          <cell r="O397" t="str">
            <v>Aeroporto Internacional de Guarulhos</v>
          </cell>
          <cell r="P397" t="str">
            <v>Guarulhos</v>
          </cell>
          <cell r="Q397" t="str">
            <v>406.320.418-97</v>
          </cell>
          <cell r="R397" t="str">
            <v>32.791.743-X</v>
          </cell>
          <cell r="S397" t="str">
            <v>SSP</v>
          </cell>
          <cell r="T397" t="str">
            <v>SP</v>
          </cell>
          <cell r="U397" t="str">
            <v>19/10/2011</v>
          </cell>
          <cell r="V397" t="str">
            <v>BRUNA</v>
          </cell>
          <cell r="W397" t="str">
            <v>BARDELLA DE REVOREDO MACEDO SOARES</v>
          </cell>
          <cell r="X397" t="str">
            <v>BRUNA BARDELLA DE REVOREDO MACEDO SOARES</v>
          </cell>
          <cell r="Y397" t="str">
            <v>BRUNA.MACEDO@CPB.ORG.BR</v>
          </cell>
          <cell r="Z397" t="str">
            <v>31/08/1991</v>
          </cell>
          <cell r="AA397" t="str">
            <v>SOLTEIRO(A)</v>
          </cell>
          <cell r="AB397" t="str">
            <v>BRASIL</v>
          </cell>
          <cell r="AC397" t="str">
            <v>SP</v>
          </cell>
          <cell r="AD397" t="str">
            <v>SÃO PAULO</v>
          </cell>
          <cell r="AE397" t="str">
            <v>FEMININO</v>
          </cell>
          <cell r="AF397" t="str">
            <v>SANDRA BARDELLA DE REVOREDO MACEDO SOARES</v>
          </cell>
          <cell r="AG397" t="str">
            <v>JOSÉ RUBENS DE MACEDO SOARES SOBRINHO</v>
          </cell>
          <cell r="AH397" t="str">
            <v>COMITÊ PARAOLÍMPICO BRASILEIRO</v>
          </cell>
          <cell r="AI397" t="str">
            <v>CPB</v>
          </cell>
          <cell r="AJ397" t="str">
            <v>ANDREW PARSONS</v>
          </cell>
          <cell r="AK397" t="str">
            <v>aparsons@cpb.org.br</v>
          </cell>
          <cell r="AL397" t="str">
            <v>luca.scheid@gmail.com</v>
          </cell>
          <cell r="AM397" t="str">
            <v/>
          </cell>
          <cell r="AN397" t="str">
            <v/>
          </cell>
          <cell r="AO397" t="str">
            <v>0.0</v>
          </cell>
          <cell r="AP397" t="str">
            <v>0.0</v>
          </cell>
          <cell r="AQ397" t="str">
            <v/>
          </cell>
          <cell r="AR397" t="str">
            <v>PÓS-GRADUAÇÃO INCOMPLETA</v>
          </cell>
          <cell r="AS397" t="str">
            <v>212.91477.70-7</v>
          </cell>
          <cell r="AT397" t="str">
            <v/>
          </cell>
          <cell r="AU397" t="str">
            <v/>
          </cell>
          <cell r="AV397" t="str">
            <v>Não</v>
          </cell>
          <cell r="AW397" t="str">
            <v>Não</v>
          </cell>
          <cell r="AX397" t="str">
            <v/>
          </cell>
          <cell r="AY397" t="str">
            <v>Não</v>
          </cell>
          <cell r="AZ397" t="str">
            <v>Não</v>
          </cell>
          <cell r="BA397">
            <v>0</v>
          </cell>
          <cell r="BB397" t="str">
            <v>01.450-060</v>
          </cell>
          <cell r="BC397" t="str">
            <v>RUA ANTÔNIO JOSÉ DA SILVA</v>
          </cell>
          <cell r="BD397" t="str">
            <v>48</v>
          </cell>
          <cell r="BE397" t="str">
            <v/>
          </cell>
          <cell r="BF397" t="str">
            <v>JARDIM EUROPA</v>
          </cell>
          <cell r="BG397" t="str">
            <v>BRASIL</v>
          </cell>
          <cell r="BH397" t="str">
            <v>SP</v>
          </cell>
          <cell r="BI397" t="str">
            <v>SÃO PAULO</v>
          </cell>
          <cell r="BJ397" t="str">
            <v>AEROPORTO DE GUARULHOS</v>
          </cell>
          <cell r="BK397" t="str">
            <v>(11) 99641-0223</v>
          </cell>
          <cell r="BL397" t="str">
            <v>(11) 3088-1290</v>
          </cell>
          <cell r="BM397" t="str">
            <v>184</v>
          </cell>
          <cell r="BN397" t="str">
            <v>BANCO ITAÚ BBA S.A.</v>
          </cell>
          <cell r="BO397" t="str">
            <v>CONTA CORRENTE</v>
          </cell>
          <cell r="BP397" t="str">
            <v>9692</v>
          </cell>
          <cell r="BQ397" t="str">
            <v>02306-3</v>
          </cell>
          <cell r="BR397" t="str">
            <v>Não</v>
          </cell>
          <cell r="BS397">
            <v>0</v>
          </cell>
          <cell r="BT397" t="str">
            <v>Sim</v>
          </cell>
          <cell r="BU397" t="str">
            <v>BRASIL</v>
          </cell>
          <cell r="BV397" t="str">
            <v>POLÍCIA FEDERAL</v>
          </cell>
          <cell r="BW397" t="str">
            <v>FS544510</v>
          </cell>
          <cell r="BX397" t="str">
            <v>15/02/2017</v>
          </cell>
          <cell r="BY397" t="str">
            <v>14/02/2027</v>
          </cell>
        </row>
        <row r="398">
          <cell r="D398" t="str">
            <v>CAROLINE ABREU RODRIGUES DE CAMARGO</v>
          </cell>
          <cell r="E398" t="str">
            <v>CAROLINE ABREU RODRIGUES DE CAMARGO</v>
          </cell>
          <cell r="F398" t="str">
            <v>FISIOTERAPEUTA</v>
          </cell>
          <cell r="G398" t="str">
            <v>SAÚDE</v>
          </cell>
          <cell r="H398" t="e">
            <v>#N/A</v>
          </cell>
          <cell r="I398">
            <v>43694</v>
          </cell>
          <cell r="J398">
            <v>43695</v>
          </cell>
          <cell r="K398">
            <v>43707</v>
          </cell>
          <cell r="L398">
            <v>43706</v>
          </cell>
          <cell r="M398" t="str">
            <v>Centro de Treinamento Paraolímpico Brasileiro</v>
          </cell>
          <cell r="N398" t="str">
            <v>São Paulo</v>
          </cell>
          <cell r="O398" t="str">
            <v>Aeroporto Internacional de Guarulhos</v>
          </cell>
          <cell r="P398" t="str">
            <v>Guarulhos</v>
          </cell>
          <cell r="Q398" t="str">
            <v>296.234.278-75</v>
          </cell>
          <cell r="R398" t="str">
            <v>30.240.907-5</v>
          </cell>
          <cell r="S398" t="str">
            <v>SSP</v>
          </cell>
          <cell r="T398" t="str">
            <v>SP</v>
          </cell>
          <cell r="U398" t="str">
            <v>14/07/1993</v>
          </cell>
          <cell r="V398" t="str">
            <v>CAROLINE ABREU RODRIGUES</v>
          </cell>
          <cell r="W398" t="str">
            <v>DE CAMARGO</v>
          </cell>
          <cell r="X398" t="str">
            <v>CAROL</v>
          </cell>
          <cell r="Y398" t="str">
            <v>CAROLINE-CAMARGO@UOL.COM.BR</v>
          </cell>
          <cell r="Z398" t="str">
            <v>13/07/1979</v>
          </cell>
          <cell r="AA398" t="str">
            <v>SOLTEIRO(A)</v>
          </cell>
          <cell r="AB398" t="str">
            <v>BRASIL</v>
          </cell>
          <cell r="AC398" t="str">
            <v>SP</v>
          </cell>
          <cell r="AD398" t="str">
            <v>SÃO PAULO</v>
          </cell>
          <cell r="AE398" t="str">
            <v>FEMININO</v>
          </cell>
          <cell r="AF398" t="str">
            <v>NANCI ABREU DE CAMARGO</v>
          </cell>
          <cell r="AG398" t="str">
            <v>PAULO RODRIGUES DE CAMARGO</v>
          </cell>
          <cell r="AH398" t="str">
            <v>COMITÊ PARAOLÍMPICO BRASILEIRO</v>
          </cell>
          <cell r="AI398" t="str">
            <v>CPB</v>
          </cell>
          <cell r="AJ398" t="str">
            <v>ANDREW PARSONS</v>
          </cell>
          <cell r="AK398" t="str">
            <v>aparsons@cpb.org.br</v>
          </cell>
          <cell r="AL398" t="str">
            <v>luca.scheid@gmail.com</v>
          </cell>
          <cell r="AM398" t="str">
            <v/>
          </cell>
          <cell r="AN398" t="str">
            <v/>
          </cell>
          <cell r="AO398" t="str">
            <v>59.0</v>
          </cell>
          <cell r="AP398" t="str">
            <v>1.71</v>
          </cell>
          <cell r="AQ398" t="str">
            <v/>
          </cell>
          <cell r="AR398" t="str">
            <v>PÓS-GRADUAÇÃO COMPLETA</v>
          </cell>
          <cell r="AS398" t="str">
            <v>132.94450.93-0</v>
          </cell>
          <cell r="AT398" t="str">
            <v>CREFITO 3/44795-F</v>
          </cell>
          <cell r="AU398" t="str">
            <v/>
          </cell>
          <cell r="AV398" t="str">
            <v>Não</v>
          </cell>
          <cell r="AW398" t="str">
            <v>Não</v>
          </cell>
          <cell r="AX398" t="str">
            <v/>
          </cell>
          <cell r="AY398" t="str">
            <v>Não</v>
          </cell>
          <cell r="AZ398" t="str">
            <v>Não</v>
          </cell>
          <cell r="BA398">
            <v>0</v>
          </cell>
          <cell r="BB398" t="str">
            <v>04.330-090</v>
          </cell>
          <cell r="BC398" t="str">
            <v>RUA GUIAN</v>
          </cell>
          <cell r="BD398" t="str">
            <v>334</v>
          </cell>
          <cell r="BE398" t="str">
            <v>APTO 14</v>
          </cell>
          <cell r="BF398" t="str">
            <v>VILA CAMPESTRE</v>
          </cell>
          <cell r="BG398" t="str">
            <v>BRASIL</v>
          </cell>
          <cell r="BH398" t="str">
            <v>SP</v>
          </cell>
          <cell r="BI398" t="str">
            <v>SÃO PAULO</v>
          </cell>
          <cell r="BJ398" t="str">
            <v>AEROPORTO DE CONGONHAS</v>
          </cell>
          <cell r="BK398" t="str">
            <v>(11) 99659-7622</v>
          </cell>
          <cell r="BL398" t="str">
            <v>(11) 5677-7114</v>
          </cell>
          <cell r="BM398" t="str">
            <v>184</v>
          </cell>
          <cell r="BN398" t="str">
            <v>BANCO ITAÚ BBA S.A.</v>
          </cell>
          <cell r="BO398" t="str">
            <v>CONTA CORRENTE</v>
          </cell>
          <cell r="BP398" t="str">
            <v>1662</v>
          </cell>
          <cell r="BQ398" t="str">
            <v>05899-7</v>
          </cell>
          <cell r="BR398" t="str">
            <v>Não</v>
          </cell>
          <cell r="BS398">
            <v>0</v>
          </cell>
          <cell r="BT398" t="str">
            <v>Sim</v>
          </cell>
          <cell r="BU398" t="str">
            <v>BRASIL</v>
          </cell>
          <cell r="BV398" t="str">
            <v>POLÍCIA FEDERAL</v>
          </cell>
          <cell r="BW398" t="str">
            <v>FY641960</v>
          </cell>
          <cell r="BX398" t="str">
            <v>03/04/2019</v>
          </cell>
          <cell r="BY398" t="str">
            <v>02/04/2029</v>
          </cell>
        </row>
        <row r="399">
          <cell r="D399" t="str">
            <v>CASSIANA HERMANN PISANELLI</v>
          </cell>
          <cell r="E399" t="str">
            <v>CASSIANA HERMANN PISANELLI</v>
          </cell>
          <cell r="F399" t="str">
            <v>MÉDICO</v>
          </cell>
          <cell r="G399" t="str">
            <v>SAÚDE</v>
          </cell>
          <cell r="H399" t="e">
            <v>#N/A</v>
          </cell>
          <cell r="I399">
            <v>43693</v>
          </cell>
          <cell r="J399">
            <v>43694</v>
          </cell>
          <cell r="K399">
            <v>43707</v>
          </cell>
          <cell r="L399">
            <v>43706</v>
          </cell>
          <cell r="M399" t="str">
            <v>Centro de Treinamento Paraolímpico Brasileiro</v>
          </cell>
          <cell r="N399" t="str">
            <v>São Paulo</v>
          </cell>
          <cell r="O399" t="str">
            <v>Aeroporto Internacional de Guarulhos</v>
          </cell>
          <cell r="P399" t="str">
            <v>Guarulhos</v>
          </cell>
          <cell r="Q399" t="str">
            <v>153.646.118-09</v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>CASSIANA</v>
          </cell>
          <cell r="W399" t="str">
            <v>HERMANN PISANELLI</v>
          </cell>
          <cell r="X399" t="str">
            <v/>
          </cell>
          <cell r="Y399" t="str">
            <v>CASSIANAHERMANN@GMAI.COM</v>
          </cell>
          <cell r="Z399" t="str">
            <v>15/01/1972</v>
          </cell>
          <cell r="AA399" t="str">
            <v>CASADO(A)</v>
          </cell>
          <cell r="AB399" t="str">
            <v>BRASIL</v>
          </cell>
          <cell r="AC399" t="str">
            <v>SP</v>
          </cell>
          <cell r="AD399" t="str">
            <v>SÃO PAULO</v>
          </cell>
          <cell r="AE399" t="str">
            <v>FEMININO</v>
          </cell>
          <cell r="AF399" t="str">
            <v>MARIA HELENA	HERMANN</v>
          </cell>
          <cell r="AG399" t="str">
            <v>ANGELO	PISANELLI</v>
          </cell>
          <cell r="AH399" t="str">
            <v>SEM CLUBE</v>
          </cell>
          <cell r="AI399" t="str">
            <v>SEM CLUBE</v>
          </cell>
          <cell r="AJ399" t="str">
            <v/>
          </cell>
          <cell r="AK399" t="str">
            <v/>
          </cell>
          <cell r="AL399" t="str">
            <v/>
          </cell>
          <cell r="AM399" t="str">
            <v/>
          </cell>
          <cell r="AN399" t="str">
            <v/>
          </cell>
          <cell r="AO399" t="str">
            <v>0.0</v>
          </cell>
          <cell r="AP399" t="str">
            <v>0.0</v>
          </cell>
          <cell r="AQ399" t="str">
            <v/>
          </cell>
          <cell r="AR399" t="str">
            <v/>
          </cell>
          <cell r="AS399" t="str">
            <v/>
          </cell>
          <cell r="AT399" t="str">
            <v/>
          </cell>
          <cell r="AU399" t="str">
            <v/>
          </cell>
          <cell r="AV399" t="str">
            <v>Não</v>
          </cell>
          <cell r="AW399" t="str">
            <v>Não</v>
          </cell>
          <cell r="AX399" t="str">
            <v/>
          </cell>
          <cell r="AY399" t="str">
            <v>Não</v>
          </cell>
          <cell r="AZ399" t="str">
            <v>Não</v>
          </cell>
          <cell r="BA399">
            <v>0</v>
          </cell>
          <cell r="BB399" t="str">
            <v/>
          </cell>
          <cell r="BC399" t="str">
            <v>RUA AFONSO DE FREITAS,</v>
          </cell>
          <cell r="BD399" t="str">
            <v>556</v>
          </cell>
          <cell r="BE399" t="str">
            <v>AP 32</v>
          </cell>
          <cell r="BF399" t="str">
            <v/>
          </cell>
          <cell r="BG399" t="str">
            <v>BRASIL</v>
          </cell>
          <cell r="BH399" t="str">
            <v>SP</v>
          </cell>
          <cell r="BI399" t="str">
            <v>SÃO PAULO</v>
          </cell>
          <cell r="BJ399" t="str">
            <v/>
          </cell>
          <cell r="BK399" t="str">
            <v/>
          </cell>
          <cell r="BL399" t="str">
            <v/>
          </cell>
          <cell r="BM399" t="str">
            <v/>
          </cell>
          <cell r="BN399" t="str">
            <v/>
          </cell>
          <cell r="BO399" t="str">
            <v/>
          </cell>
          <cell r="BP399" t="str">
            <v/>
          </cell>
          <cell r="BQ399" t="str">
            <v/>
          </cell>
          <cell r="BR399" t="str">
            <v>Não</v>
          </cell>
          <cell r="BS399">
            <v>0</v>
          </cell>
          <cell r="BT399" t="str">
            <v>Sim</v>
          </cell>
          <cell r="BU399" t="str">
            <v>BRASIL</v>
          </cell>
          <cell r="BV399" t="str">
            <v>POLÍCIA FEDERAL</v>
          </cell>
          <cell r="BW399" t="str">
            <v>FV527954</v>
          </cell>
          <cell r="BX399" t="str">
            <v>25/03/2018</v>
          </cell>
          <cell r="BY399" t="str">
            <v>25/03/2028</v>
          </cell>
        </row>
        <row r="400">
          <cell r="D400" t="str">
            <v>DANIEL PADUAN JOAQUIM</v>
          </cell>
          <cell r="E400" t="str">
            <v>DANIEL PADUAN JOAQUIM</v>
          </cell>
          <cell r="F400" t="str">
            <v>NUTRICIONISTA</v>
          </cell>
          <cell r="G400" t="str">
            <v>SAÚDE</v>
          </cell>
          <cell r="H400" t="str">
            <v>DANIEL PADUAN JOAQUIM</v>
          </cell>
          <cell r="I400">
            <v>43694</v>
          </cell>
          <cell r="J400">
            <v>43695</v>
          </cell>
          <cell r="K400">
            <v>43709</v>
          </cell>
          <cell r="L400">
            <v>43708</v>
          </cell>
          <cell r="M400" t="str">
            <v>Centro de Treinamento Paraolímpico Brasileiro</v>
          </cell>
          <cell r="N400" t="str">
            <v>São Paulo</v>
          </cell>
          <cell r="O400" t="str">
            <v>Aeroporto Internacional de Guarulhos</v>
          </cell>
          <cell r="P400" t="str">
            <v>Guarulhos</v>
          </cell>
          <cell r="Q400" t="str">
            <v>326.012.628-77</v>
          </cell>
          <cell r="R400" t="str">
            <v>21.935.139-9</v>
          </cell>
          <cell r="S400" t="str">
            <v>SSP</v>
          </cell>
          <cell r="T400" t="str">
            <v>SP</v>
          </cell>
          <cell r="U400" t="str">
            <v>05/02/2003</v>
          </cell>
          <cell r="V400" t="str">
            <v>DANIEL</v>
          </cell>
          <cell r="W400" t="str">
            <v>PADUAN JOAQUIM</v>
          </cell>
          <cell r="X400" t="str">
            <v>DANIEL</v>
          </cell>
          <cell r="Y400" t="str">
            <v>DANIEL_PADUAN@HOTMAIL.COM</v>
          </cell>
          <cell r="Z400" t="str">
            <v>04/12/1984</v>
          </cell>
          <cell r="AA400" t="str">
            <v>SOLTEIRO(A)</v>
          </cell>
          <cell r="AB400" t="str">
            <v>BRASIL</v>
          </cell>
          <cell r="AC400" t="str">
            <v>SP</v>
          </cell>
          <cell r="AD400" t="str">
            <v>SANTOS</v>
          </cell>
          <cell r="AE400" t="str">
            <v>MASCULINO</v>
          </cell>
          <cell r="AF400" t="str">
            <v>SIMONE PADUAN JOAQUIM</v>
          </cell>
          <cell r="AG400" t="str">
            <v>GERALDO JOSE DA COSTA JOAQUIM</v>
          </cell>
          <cell r="AH400" t="str">
            <v>COMITÊ PARAOLÍMPICO BRASILEIRO</v>
          </cell>
          <cell r="AI400" t="str">
            <v>CPB</v>
          </cell>
          <cell r="AJ400" t="str">
            <v>ANDREW PARSONS</v>
          </cell>
          <cell r="AK400" t="str">
            <v>aparsons@cpb.org.br</v>
          </cell>
          <cell r="AL400" t="str">
            <v>luca.scheid@gmail.com</v>
          </cell>
          <cell r="AM400" t="str">
            <v>COMITÊ PARALÍMPICO BRASILEIRO</v>
          </cell>
          <cell r="AN400" t="str">
            <v/>
          </cell>
          <cell r="AO400" t="str">
            <v>73.0</v>
          </cell>
          <cell r="AP400" t="str">
            <v>1.76</v>
          </cell>
          <cell r="AQ400" t="str">
            <v/>
          </cell>
          <cell r="AR400" t="str">
            <v>PÓS-GRADUAÇÃO COMPLETA</v>
          </cell>
          <cell r="AS400" t="str">
            <v>137.38769.85-3</v>
          </cell>
          <cell r="AT400" t="str">
            <v/>
          </cell>
          <cell r="AU400" t="str">
            <v/>
          </cell>
          <cell r="AV400" t="str">
            <v>Não</v>
          </cell>
          <cell r="AW400" t="str">
            <v>Não</v>
          </cell>
          <cell r="AX400" t="str">
            <v/>
          </cell>
          <cell r="AY400" t="str">
            <v>Não</v>
          </cell>
          <cell r="AZ400" t="str">
            <v>Não</v>
          </cell>
          <cell r="BA400">
            <v>0</v>
          </cell>
          <cell r="BB400" t="str">
            <v>11.040-010</v>
          </cell>
          <cell r="BC400" t="str">
            <v xml:space="preserve">RUA ALEXANDRE FLEMIMG </v>
          </cell>
          <cell r="BD400" t="str">
            <v>619</v>
          </cell>
          <cell r="BE400" t="str">
            <v>APTO 53</v>
          </cell>
          <cell r="BF400" t="str">
            <v>APARECIDA</v>
          </cell>
          <cell r="BG400" t="str">
            <v>BRASIL</v>
          </cell>
          <cell r="BH400" t="str">
            <v>SP</v>
          </cell>
          <cell r="BI400" t="str">
            <v>SANTOS</v>
          </cell>
          <cell r="BJ400" t="str">
            <v>AEROPORTO DE CONGONHAS</v>
          </cell>
          <cell r="BK400" t="str">
            <v>(13) 98124-4642</v>
          </cell>
          <cell r="BL400" t="str">
            <v>(13) 3877-0521</v>
          </cell>
          <cell r="BM400" t="str">
            <v>Não</v>
          </cell>
          <cell r="BN400">
            <v>0</v>
          </cell>
          <cell r="BO400" t="str">
            <v>Sim</v>
          </cell>
          <cell r="BP400" t="str">
            <v>BRASIL</v>
          </cell>
          <cell r="BQ400" t="str">
            <v>POLÍCIA FEDERAL</v>
          </cell>
          <cell r="BR400" t="str">
            <v>FX873863</v>
          </cell>
          <cell r="BS400" t="str">
            <v>09/01/2019</v>
          </cell>
          <cell r="BT400" t="str">
            <v>09/01/2029</v>
          </cell>
          <cell r="BU400" t="str">
            <v/>
          </cell>
        </row>
        <row r="401">
          <cell r="D401" t="str">
            <v>FABRIZIO VELOSO RODRIGUES</v>
          </cell>
          <cell r="E401" t="str">
            <v>FABRIZIO VELOSO RODRIGUES</v>
          </cell>
          <cell r="F401" t="str">
            <v>PSICÓLOGO</v>
          </cell>
          <cell r="G401" t="str">
            <v>SAÚDE</v>
          </cell>
          <cell r="H401" t="str">
            <v>FABRIZIO VELOSO RODRIGUES</v>
          </cell>
          <cell r="I401">
            <v>43694</v>
          </cell>
          <cell r="J401">
            <v>43695</v>
          </cell>
          <cell r="K401">
            <v>43709</v>
          </cell>
          <cell r="L401">
            <v>43708</v>
          </cell>
          <cell r="M401" t="str">
            <v>Centro de Treinamento Paraolímpico Brasileiro</v>
          </cell>
          <cell r="N401" t="str">
            <v>São Paulo</v>
          </cell>
          <cell r="O401" t="str">
            <v>Aeroporto Internacional de Guarulhos</v>
          </cell>
          <cell r="P401" t="str">
            <v>Guarulhos</v>
          </cell>
          <cell r="Q401" t="str">
            <v>762.300.741-68</v>
          </cell>
          <cell r="R401" t="str">
            <v>604486479</v>
          </cell>
          <cell r="S401" t="str">
            <v>SSP</v>
          </cell>
          <cell r="T401" t="str">
            <v>SP</v>
          </cell>
          <cell r="U401" t="str">
            <v>09/10/2015</v>
          </cell>
          <cell r="V401" t="str">
            <v>FABRIZIO</v>
          </cell>
          <cell r="W401" t="str">
            <v>VELOSO RODRIGUES</v>
          </cell>
          <cell r="X401" t="str">
            <v>FABRIZIO</v>
          </cell>
          <cell r="Y401" t="str">
            <v>FABRIZIOVELOSO@GMAIL.COM</v>
          </cell>
          <cell r="Z401" t="str">
            <v>09/03/1975</v>
          </cell>
          <cell r="AA401" t="str">
            <v>CASADO(A)</v>
          </cell>
          <cell r="AB401" t="str">
            <v>BRASIL</v>
          </cell>
          <cell r="AC401" t="str">
            <v>MG</v>
          </cell>
          <cell r="AD401" t="str">
            <v>MONTES CLAROS</v>
          </cell>
          <cell r="AE401" t="str">
            <v>MASCULINO</v>
          </cell>
          <cell r="AF401" t="str">
            <v>MARLEUZA VELOSO RODRIGUES</v>
          </cell>
          <cell r="AG401" t="str">
            <v>JOSÉ RODRIGUES FERREIRA</v>
          </cell>
          <cell r="AH401" t="str">
            <v>COMITÊ PARAOLÍMPICO BRASILEIRO</v>
          </cell>
          <cell r="AI401" t="str">
            <v>CPB</v>
          </cell>
          <cell r="AJ401" t="str">
            <v>ANDREW PARSONS</v>
          </cell>
          <cell r="AK401" t="str">
            <v>aparsons@cpb.org.br</v>
          </cell>
          <cell r="AL401" t="str">
            <v>luca.scheid@gmail.com</v>
          </cell>
          <cell r="AM401" t="str">
            <v/>
          </cell>
          <cell r="AN401" t="str">
            <v/>
          </cell>
          <cell r="AO401" t="str">
            <v>80.0</v>
          </cell>
          <cell r="AP401" t="str">
            <v>1.8</v>
          </cell>
          <cell r="AQ401" t="str">
            <v/>
          </cell>
          <cell r="AR401" t="str">
            <v>PÓS-GRADUAÇÃO COMPLETA</v>
          </cell>
          <cell r="AS401" t="str">
            <v/>
          </cell>
          <cell r="AT401" t="str">
            <v/>
          </cell>
          <cell r="AU401" t="str">
            <v/>
          </cell>
          <cell r="AV401" t="str">
            <v>Não</v>
          </cell>
          <cell r="AW401" t="str">
            <v>Não</v>
          </cell>
          <cell r="AX401" t="str">
            <v/>
          </cell>
          <cell r="AY401" t="str">
            <v>Não</v>
          </cell>
          <cell r="AZ401" t="str">
            <v>Não</v>
          </cell>
          <cell r="BA401">
            <v>0</v>
          </cell>
          <cell r="BB401" t="str">
            <v>05.579-010</v>
          </cell>
          <cell r="BC401" t="str">
            <v>RUA SANTA ROSA JUNIOR</v>
          </cell>
          <cell r="BD401" t="str">
            <v>123</v>
          </cell>
          <cell r="BE401" t="str">
            <v>AP.144B</v>
          </cell>
          <cell r="BF401" t="str">
            <v>VILA PIRAJUSSARA</v>
          </cell>
          <cell r="BG401" t="str">
            <v>BRASIL</v>
          </cell>
          <cell r="BH401" t="str">
            <v>SP</v>
          </cell>
          <cell r="BI401" t="str">
            <v>SÃO PAULO</v>
          </cell>
          <cell r="BJ401" t="str">
            <v>AEROPORTO DE CONGONHAS</v>
          </cell>
          <cell r="BK401" t="str">
            <v>(11) 95219-1058</v>
          </cell>
          <cell r="BL401" t="str">
            <v/>
          </cell>
          <cell r="BM401" t="str">
            <v>1</v>
          </cell>
          <cell r="BN401" t="str">
            <v>BANCO DO BRASIL S.A.</v>
          </cell>
          <cell r="BO401" t="str">
            <v>CONTA CORRENTE</v>
          </cell>
          <cell r="BP401" t="str">
            <v>1022-7</v>
          </cell>
          <cell r="BQ401" t="str">
            <v>119548-4</v>
          </cell>
          <cell r="BR401" t="str">
            <v>Não</v>
          </cell>
          <cell r="BS401">
            <v>0</v>
          </cell>
          <cell r="BT401" t="str">
            <v>Sim</v>
          </cell>
          <cell r="BU401" t="str">
            <v>BRASIL</v>
          </cell>
          <cell r="BV401" t="str">
            <v>POLÍCIA FEDERAL</v>
          </cell>
          <cell r="BW401" t="str">
            <v>FV671675</v>
          </cell>
          <cell r="BX401" t="str">
            <v>10/04/2018</v>
          </cell>
          <cell r="BY401" t="str">
            <v>09/04/2028</v>
          </cell>
        </row>
        <row r="402">
          <cell r="D402" t="str">
            <v>GUSTAVO STARLING ASSAD CARMELO TORRES</v>
          </cell>
          <cell r="E402" t="str">
            <v>GUSTAVO STARLING ASSAD CARMELO TORRES</v>
          </cell>
          <cell r="F402" t="str">
            <v>MÉDICO</v>
          </cell>
          <cell r="G402" t="str">
            <v>SAÚDE</v>
          </cell>
          <cell r="H402" t="e">
            <v>#N/A</v>
          </cell>
          <cell r="I402">
            <v>43695</v>
          </cell>
          <cell r="J402">
            <v>43696</v>
          </cell>
          <cell r="K402">
            <v>43712</v>
          </cell>
          <cell r="L402">
            <v>43711</v>
          </cell>
          <cell r="M402" t="str">
            <v>Bristol International Airport Hotel</v>
          </cell>
          <cell r="N402" t="str">
            <v>São Paulo</v>
          </cell>
          <cell r="O402" t="str">
            <v>Aeroporto Internacional de Guarulhos</v>
          </cell>
          <cell r="P402" t="str">
            <v>Guarulhos</v>
          </cell>
          <cell r="Q402" t="str">
            <v>315.577.898-94</v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>GUSTAVO</v>
          </cell>
          <cell r="W402" t="str">
            <v>STARLING ASSAD CARMELO TORRES</v>
          </cell>
          <cell r="X402" t="str">
            <v/>
          </cell>
          <cell r="Y402" t="str">
            <v>MEDGUTO@HOTMAIL.COM</v>
          </cell>
          <cell r="Z402" t="str">
            <v>02/12/1982</v>
          </cell>
          <cell r="AA402" t="str">
            <v>SOLTEIRO(A)</v>
          </cell>
          <cell r="AB402" t="str">
            <v>BRASIL</v>
          </cell>
          <cell r="AC402" t="str">
            <v>SP</v>
          </cell>
          <cell r="AD402" t="str">
            <v>BOTUCATU</v>
          </cell>
          <cell r="AE402" t="str">
            <v>MASCULINO</v>
          </cell>
          <cell r="AF402" t="str">
            <v>CLAUDIA STARLING ASSAD CARMELO TORRES</v>
          </cell>
          <cell r="AG402" t="str">
            <v>FERNANDO CARMELO TORRES</v>
          </cell>
          <cell r="AH402" t="str">
            <v>SEM CLUBE</v>
          </cell>
          <cell r="AI402" t="str">
            <v>SEM CLUBE</v>
          </cell>
          <cell r="AJ402" t="str">
            <v/>
          </cell>
          <cell r="AK402" t="str">
            <v/>
          </cell>
          <cell r="AL402" t="str">
            <v/>
          </cell>
          <cell r="AM402" t="str">
            <v/>
          </cell>
          <cell r="AN402" t="str">
            <v/>
          </cell>
          <cell r="AO402" t="str">
            <v>0.0</v>
          </cell>
          <cell r="AP402" t="str">
            <v>0.0</v>
          </cell>
          <cell r="AQ402" t="str">
            <v/>
          </cell>
          <cell r="AR402" t="str">
            <v/>
          </cell>
          <cell r="AS402" t="str">
            <v/>
          </cell>
          <cell r="AT402" t="str">
            <v/>
          </cell>
          <cell r="AU402" t="str">
            <v/>
          </cell>
          <cell r="AV402" t="str">
            <v>Não</v>
          </cell>
          <cell r="AW402" t="str">
            <v>Não</v>
          </cell>
          <cell r="AX402" t="str">
            <v/>
          </cell>
          <cell r="AY402" t="str">
            <v>Não</v>
          </cell>
          <cell r="AZ402" t="str">
            <v>Não</v>
          </cell>
          <cell r="BA402">
            <v>0</v>
          </cell>
          <cell r="BB402" t="str">
            <v/>
          </cell>
          <cell r="BC402" t="str">
            <v>RUA DAS PITANGUEIRAS</v>
          </cell>
          <cell r="BD402" t="str">
            <v>945</v>
          </cell>
          <cell r="BE402" t="str">
            <v/>
          </cell>
          <cell r="BF402" t="str">
            <v/>
          </cell>
          <cell r="BG402" t="str">
            <v>BRASIL</v>
          </cell>
          <cell r="BH402" t="str">
            <v>SP</v>
          </cell>
          <cell r="BI402" t="str">
            <v>SANTO ANDRÉ</v>
          </cell>
          <cell r="BJ402" t="str">
            <v/>
          </cell>
          <cell r="BK402" t="str">
            <v>(11) 9709-3555</v>
          </cell>
          <cell r="BL402" t="str">
            <v/>
          </cell>
          <cell r="BM402" t="str">
            <v/>
          </cell>
          <cell r="BN402" t="str">
            <v/>
          </cell>
          <cell r="BO402" t="str">
            <v/>
          </cell>
          <cell r="BP402" t="str">
            <v/>
          </cell>
          <cell r="BQ402" t="str">
            <v/>
          </cell>
          <cell r="BR402" t="str">
            <v>Não</v>
          </cell>
          <cell r="BS402">
            <v>0</v>
          </cell>
          <cell r="BT402" t="str">
            <v>Sim</v>
          </cell>
          <cell r="BU402" t="str">
            <v>BRASIL</v>
          </cell>
          <cell r="BV402" t="str">
            <v>POLÍCIA FEDERAL</v>
          </cell>
          <cell r="BW402" t="str">
            <v>FY511346</v>
          </cell>
          <cell r="BX402" t="str">
            <v>19/02/2019</v>
          </cell>
          <cell r="BY402" t="str">
            <v>19/03/2029</v>
          </cell>
        </row>
        <row r="403">
          <cell r="D403" t="str">
            <v>HÉSOJY GLEY PEREIRA VITAL DA SILVA</v>
          </cell>
          <cell r="E403" t="str">
            <v>HÉSOJY GLEY PEREIRA VITAL DA SILVA</v>
          </cell>
          <cell r="F403" t="str">
            <v>MÉDICO</v>
          </cell>
          <cell r="G403" t="str">
            <v>SAÚDE</v>
          </cell>
          <cell r="H403" t="e">
            <v>#N/A</v>
          </cell>
          <cell r="I403">
            <v>43693</v>
          </cell>
          <cell r="J403">
            <v>43694</v>
          </cell>
          <cell r="K403">
            <v>43711</v>
          </cell>
          <cell r="L403">
            <v>43710</v>
          </cell>
          <cell r="M403" t="str">
            <v>Centro de Treinamento Paraolímpico Brasileiro</v>
          </cell>
          <cell r="N403" t="str">
            <v>São Paulo</v>
          </cell>
          <cell r="O403" t="str">
            <v>Aeroporto Internacional de Guarulhos</v>
          </cell>
          <cell r="P403" t="str">
            <v>Guarulhos</v>
          </cell>
          <cell r="Q403" t="str">
            <v>008.187.934-22</v>
          </cell>
          <cell r="R403" t="str">
            <v>001357492</v>
          </cell>
          <cell r="S403" t="str">
            <v>SSP</v>
          </cell>
          <cell r="T403" t="str">
            <v>RN</v>
          </cell>
          <cell r="U403" t="str">
            <v>10/11/2008</v>
          </cell>
          <cell r="V403" t="str">
            <v>HÉSOJY</v>
          </cell>
          <cell r="W403" t="str">
            <v>GLEY PEREIRA VITAL DA SILVA</v>
          </cell>
          <cell r="X403" t="str">
            <v>HÉSOJY GLEY</v>
          </cell>
          <cell r="Y403" t="str">
            <v>HESOJY@HOTMAIL.COM</v>
          </cell>
          <cell r="Z403" t="str">
            <v>13/11/1979</v>
          </cell>
          <cell r="AA403" t="str">
            <v>SOLTEIRO(A)</v>
          </cell>
          <cell r="AB403" t="str">
            <v>BRASIL</v>
          </cell>
          <cell r="AC403" t="str">
            <v>RN</v>
          </cell>
          <cell r="AD403" t="str">
            <v>NATAL</v>
          </cell>
          <cell r="AE403" t="str">
            <v>MASCULINO</v>
          </cell>
          <cell r="AF403" t="str">
            <v>ODETE PEREIRA VITAL DA SILVA</v>
          </cell>
          <cell r="AG403" t="str">
            <v>JOSÉ VITAL DA SILVA FILHO</v>
          </cell>
          <cell r="AH403" t="str">
            <v>SEM CLUBE</v>
          </cell>
          <cell r="AI403" t="str">
            <v>SEM CLUBE</v>
          </cell>
          <cell r="AJ403" t="str">
            <v/>
          </cell>
          <cell r="AK403" t="str">
            <v/>
          </cell>
          <cell r="AL403" t="str">
            <v/>
          </cell>
          <cell r="AM403" t="str">
            <v/>
          </cell>
          <cell r="AN403" t="str">
            <v/>
          </cell>
          <cell r="AO403" t="str">
            <v>0.0</v>
          </cell>
          <cell r="AP403" t="str">
            <v>0.0</v>
          </cell>
          <cell r="AQ403" t="str">
            <v/>
          </cell>
          <cell r="AR403" t="str">
            <v/>
          </cell>
          <cell r="AS403" t="str">
            <v/>
          </cell>
          <cell r="AT403" t="str">
            <v/>
          </cell>
          <cell r="AU403" t="str">
            <v/>
          </cell>
          <cell r="AV403" t="str">
            <v>Não</v>
          </cell>
          <cell r="AW403" t="str">
            <v>Não</v>
          </cell>
          <cell r="AX403" t="str">
            <v/>
          </cell>
          <cell r="AY403" t="str">
            <v>Não</v>
          </cell>
          <cell r="AZ403" t="str">
            <v>Não</v>
          </cell>
          <cell r="BA403">
            <v>0</v>
          </cell>
          <cell r="BB403" t="str">
            <v>13.098-401</v>
          </cell>
          <cell r="BC403" t="str">
            <v>RUA RAMÃO OLAVO SARAVY FILHO</v>
          </cell>
          <cell r="BD403" t="str">
            <v>2055</v>
          </cell>
          <cell r="BE403" t="str">
            <v>CASA 15B</v>
          </cell>
          <cell r="BF403" t="str">
            <v>JARDIM MYRIAN MOREIRA DA COSTA</v>
          </cell>
          <cell r="BG403" t="str">
            <v>BRASIL</v>
          </cell>
          <cell r="BH403" t="str">
            <v>SP</v>
          </cell>
          <cell r="BI403" t="str">
            <v>CAMPINAS</v>
          </cell>
          <cell r="BJ403" t="str">
            <v>AEROPORTO INTERNACIONAL DE VIRACOPOS/CAMPINAS</v>
          </cell>
          <cell r="BK403" t="str">
            <v>(19) 9165-4909</v>
          </cell>
          <cell r="BL403" t="str">
            <v>(19) 3733-9022</v>
          </cell>
          <cell r="BM403" t="str">
            <v>33</v>
          </cell>
          <cell r="BN403" t="str">
            <v>BANCO SANTANDER (BRASIL) S.A.</v>
          </cell>
          <cell r="BO403" t="str">
            <v>CONTA CORRENTE</v>
          </cell>
          <cell r="BP403" t="str">
            <v>0207</v>
          </cell>
          <cell r="BQ403" t="str">
            <v>01051228-0</v>
          </cell>
          <cell r="BR403" t="str">
            <v>Não</v>
          </cell>
          <cell r="BS403">
            <v>0</v>
          </cell>
          <cell r="BT403" t="str">
            <v>Sim</v>
          </cell>
          <cell r="BU403" t="str">
            <v>BRASIL</v>
          </cell>
          <cell r="BV403" t="str">
            <v>POLÍCIA FEDERAL</v>
          </cell>
          <cell r="BW403" t="str">
            <v>FV029539</v>
          </cell>
          <cell r="BX403" t="str">
            <v>24/01/2018</v>
          </cell>
          <cell r="BY403" t="str">
            <v>23/01/2028</v>
          </cell>
        </row>
        <row r="404">
          <cell r="D404" t="str">
            <v>JULIANA TAKAGI</v>
          </cell>
          <cell r="E404" t="str">
            <v>JULIANA TAKAGI</v>
          </cell>
          <cell r="F404" t="str">
            <v>ENFERMEIRO</v>
          </cell>
          <cell r="G404" t="str">
            <v>SAÚDE</v>
          </cell>
          <cell r="H404" t="e">
            <v>#N/A</v>
          </cell>
          <cell r="I404">
            <v>43693</v>
          </cell>
          <cell r="J404">
            <v>43694</v>
          </cell>
          <cell r="K404">
            <v>43712</v>
          </cell>
          <cell r="L404">
            <v>43711</v>
          </cell>
          <cell r="M404" t="str">
            <v>Centro de Treinamento Paraolímpico Brasileiro</v>
          </cell>
          <cell r="N404" t="str">
            <v>São Paulo</v>
          </cell>
          <cell r="O404" t="str">
            <v>Aeroporto Internacional de Guarulhos</v>
          </cell>
          <cell r="P404" t="str">
            <v>Guarulhos</v>
          </cell>
          <cell r="Q404" t="str">
            <v>290.712.948-11</v>
          </cell>
          <cell r="R404" t="str">
            <v>329412255</v>
          </cell>
          <cell r="S404" t="str">
            <v>SSP</v>
          </cell>
          <cell r="T404" t="str">
            <v>SP</v>
          </cell>
          <cell r="U404" t="str">
            <v>30/01/2019</v>
          </cell>
          <cell r="V404" t="str">
            <v>JULIANA</v>
          </cell>
          <cell r="W404" t="str">
            <v>TAKAGI</v>
          </cell>
          <cell r="X404" t="str">
            <v/>
          </cell>
          <cell r="Y404" t="str">
            <v>JULIANA.TAKAGI@CPB.ORG.BR</v>
          </cell>
          <cell r="Z404" t="str">
            <v>17/06/1981</v>
          </cell>
          <cell r="AA404" t="str">
            <v>DIVORCIADO(A)</v>
          </cell>
          <cell r="AB404" t="str">
            <v>BRASIL</v>
          </cell>
          <cell r="AC404" t="str">
            <v>SP</v>
          </cell>
          <cell r="AD404" t="str">
            <v>SÃO PAULO</v>
          </cell>
          <cell r="AE404" t="str">
            <v>FEMININO</v>
          </cell>
          <cell r="AF404" t="str">
            <v>MARIA DE LOURDES PEREIRA TAKAGI</v>
          </cell>
          <cell r="AG404" t="str">
            <v>JULIO TAKAGI</v>
          </cell>
          <cell r="AH404" t="str">
            <v>SEM CLUBE</v>
          </cell>
          <cell r="AI404" t="str">
            <v>SEM CLUBE</v>
          </cell>
          <cell r="AJ404" t="str">
            <v/>
          </cell>
          <cell r="AK404" t="str">
            <v/>
          </cell>
          <cell r="AL404" t="str">
            <v/>
          </cell>
          <cell r="AM404" t="str">
            <v/>
          </cell>
          <cell r="AN404" t="str">
            <v/>
          </cell>
          <cell r="AO404" t="str">
            <v>66.0</v>
          </cell>
          <cell r="AP404" t="str">
            <v>1.6</v>
          </cell>
          <cell r="AQ404" t="str">
            <v/>
          </cell>
          <cell r="AR404" t="str">
            <v>PÓS-GRADUAÇÃO COMPLETA</v>
          </cell>
          <cell r="AS404" t="str">
            <v/>
          </cell>
          <cell r="AT404" t="str">
            <v/>
          </cell>
          <cell r="AU404" t="str">
            <v/>
          </cell>
          <cell r="AV404" t="str">
            <v>Não</v>
          </cell>
          <cell r="AW404" t="str">
            <v>Não</v>
          </cell>
          <cell r="AX404" t="str">
            <v/>
          </cell>
          <cell r="AY404" t="str">
            <v>Não</v>
          </cell>
          <cell r="AZ404" t="str">
            <v>Não</v>
          </cell>
          <cell r="BA404">
            <v>0</v>
          </cell>
          <cell r="BB404" t="str">
            <v>04.205-002</v>
          </cell>
          <cell r="BC404" t="str">
            <v>CIPRIANO BARATA</v>
          </cell>
          <cell r="BD404" t="str">
            <v>2448</v>
          </cell>
          <cell r="BE404" t="str">
            <v/>
          </cell>
          <cell r="BF404" t="str">
            <v>IPIRANGA</v>
          </cell>
          <cell r="BG404" t="str">
            <v>BRASIL</v>
          </cell>
          <cell r="BH404" t="str">
            <v>SP</v>
          </cell>
          <cell r="BI404" t="str">
            <v>SÃO PAULO</v>
          </cell>
          <cell r="BJ404" t="str">
            <v>AEROPORTO DE CONGONHAS</v>
          </cell>
          <cell r="BK404" t="str">
            <v>(11) 95331-2377</v>
          </cell>
          <cell r="BL404" t="str">
            <v/>
          </cell>
          <cell r="BM404" t="str">
            <v>237</v>
          </cell>
          <cell r="BN404" t="str">
            <v>BANCO BRADESCO S.A.</v>
          </cell>
          <cell r="BO404" t="str">
            <v>CONTA CORRENTE</v>
          </cell>
          <cell r="BP404" t="str">
            <v>2677-8</v>
          </cell>
          <cell r="BQ404" t="str">
            <v>0200050-4</v>
          </cell>
          <cell r="BR404" t="str">
            <v>Não</v>
          </cell>
          <cell r="BS404">
            <v>0</v>
          </cell>
          <cell r="BT404" t="str">
            <v>Sim</v>
          </cell>
          <cell r="BU404" t="str">
            <v>BRASIL</v>
          </cell>
          <cell r="BV404" t="str">
            <v>POLÍCIA FEDERAL</v>
          </cell>
          <cell r="BW404" t="str">
            <v>FZ431476</v>
          </cell>
          <cell r="BX404" t="str">
            <v>28/05/2019</v>
          </cell>
          <cell r="BY404" t="str">
            <v>27/05/2029</v>
          </cell>
        </row>
        <row r="405">
          <cell r="D405" t="str">
            <v>LEONARDO PEREIRA GUEDES DE MOURA</v>
          </cell>
          <cell r="E405" t="str">
            <v>LEONARDO PEREIRA GUEDES DE MOURA</v>
          </cell>
          <cell r="F405" t="str">
            <v>MÉDICO</v>
          </cell>
          <cell r="G405" t="str">
            <v>SAÚDE</v>
          </cell>
          <cell r="H405" t="e">
            <v>#N/A</v>
          </cell>
          <cell r="I405">
            <v>43694</v>
          </cell>
          <cell r="J405">
            <v>43695</v>
          </cell>
          <cell r="K405">
            <v>43707</v>
          </cell>
          <cell r="L405">
            <v>43706</v>
          </cell>
          <cell r="M405" t="str">
            <v>Centro de Treinamento Paraolímpico Brasileiro</v>
          </cell>
          <cell r="N405" t="str">
            <v>São Paulo</v>
          </cell>
          <cell r="O405" t="str">
            <v>Aeroporto Internacional de Guarulhos</v>
          </cell>
          <cell r="P405" t="str">
            <v>Guarulhos</v>
          </cell>
          <cell r="Q405" t="str">
            <v>636.931.862-00</v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>LEONARDO</v>
          </cell>
          <cell r="W405" t="str">
            <v>PEREIRA GUEDES DE MOURA</v>
          </cell>
          <cell r="X405" t="str">
            <v/>
          </cell>
          <cell r="Y405" t="str">
            <v>DRLEONARDOGUEDES@HOTMAIL.COM</v>
          </cell>
          <cell r="Z405" t="str">
            <v>12/10/1979</v>
          </cell>
          <cell r="AA405" t="str">
            <v>CASADO(A)</v>
          </cell>
          <cell r="AB405" t="str">
            <v>BRASIL</v>
          </cell>
          <cell r="AC405" t="str">
            <v>AM</v>
          </cell>
          <cell r="AD405" t="str">
            <v>MANAUS</v>
          </cell>
          <cell r="AE405" t="str">
            <v>MASCULINO</v>
          </cell>
          <cell r="AF405" t="str">
            <v>LEA GUEDES DE MOURA</v>
          </cell>
          <cell r="AG405" t="str">
            <v>GILSON GUEDES DE MOURE</v>
          </cell>
          <cell r="AH405" t="str">
            <v>SEM CLUBE</v>
          </cell>
          <cell r="AI405" t="str">
            <v>SEM CLUBE</v>
          </cell>
          <cell r="AJ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O405" t="str">
            <v>0.0</v>
          </cell>
          <cell r="AP405" t="str">
            <v>0.0</v>
          </cell>
          <cell r="AQ405" t="str">
            <v/>
          </cell>
          <cell r="AR405" t="str">
            <v/>
          </cell>
          <cell r="AS405" t="str">
            <v/>
          </cell>
          <cell r="AT405" t="str">
            <v/>
          </cell>
          <cell r="AU405" t="str">
            <v/>
          </cell>
          <cell r="AV405" t="str">
            <v>Não</v>
          </cell>
          <cell r="AW405" t="str">
            <v>Não</v>
          </cell>
          <cell r="AX405" t="str">
            <v/>
          </cell>
          <cell r="AY405" t="str">
            <v>Não</v>
          </cell>
          <cell r="AZ405" t="str">
            <v>Não</v>
          </cell>
          <cell r="BA405">
            <v>0</v>
          </cell>
          <cell r="BB405" t="str">
            <v/>
          </cell>
          <cell r="BC405" t="str">
            <v>RUA BENJAMIN FARAH</v>
          </cell>
          <cell r="BD405" t="str">
            <v>135</v>
          </cell>
          <cell r="BE405" t="str">
            <v/>
          </cell>
          <cell r="BF405" t="str">
            <v/>
          </cell>
          <cell r="BG405" t="str">
            <v>BRASIL</v>
          </cell>
          <cell r="BH405" t="str">
            <v>AM</v>
          </cell>
          <cell r="BI405" t="str">
            <v>MANAUS</v>
          </cell>
          <cell r="BJ405" t="str">
            <v/>
          </cell>
          <cell r="BK405" t="str">
            <v>(55) 92981-2583</v>
          </cell>
          <cell r="BL405" t="str">
            <v/>
          </cell>
          <cell r="BM405" t="str">
            <v/>
          </cell>
          <cell r="BN405" t="str">
            <v/>
          </cell>
          <cell r="BO405" t="str">
            <v/>
          </cell>
          <cell r="BP405" t="str">
            <v/>
          </cell>
          <cell r="BQ405" t="str">
            <v/>
          </cell>
          <cell r="BR405" t="str">
            <v>Não</v>
          </cell>
          <cell r="BS405">
            <v>0</v>
          </cell>
          <cell r="BT405" t="str">
            <v>Sim</v>
          </cell>
          <cell r="BU405" t="str">
            <v>BRASIL</v>
          </cell>
          <cell r="BV405" t="str">
            <v>POLÍCIA FEDERAL</v>
          </cell>
          <cell r="BW405" t="str">
            <v>FY214493</v>
          </cell>
          <cell r="BX405" t="str">
            <v>15/02/2019</v>
          </cell>
          <cell r="BY405" t="str">
            <v>14/02/2029</v>
          </cell>
        </row>
        <row r="406">
          <cell r="D406" t="str">
            <v>LUIZ CARLOS DOS SANTOS</v>
          </cell>
          <cell r="E406" t="str">
            <v>LUIZ CARLOS DOS SANTOS</v>
          </cell>
          <cell r="F406" t="str">
            <v>FISIOTERAPEUTA</v>
          </cell>
          <cell r="G406" t="str">
            <v>SAÚDE</v>
          </cell>
          <cell r="H406" t="str">
            <v>LUIZ CARLOS DOS SANTOS</v>
          </cell>
          <cell r="I406">
            <v>43694</v>
          </cell>
          <cell r="J406">
            <v>43695</v>
          </cell>
          <cell r="K406">
            <v>43709</v>
          </cell>
          <cell r="L406">
            <v>43708</v>
          </cell>
          <cell r="M406" t="str">
            <v>Centro de Treinamento Paraolímpico Brasileiro</v>
          </cell>
          <cell r="N406" t="str">
            <v>São Paulo</v>
          </cell>
          <cell r="O406" t="str">
            <v>Aeroporto Internacional de Guarulhos</v>
          </cell>
          <cell r="P406" t="str">
            <v>Guarulhos</v>
          </cell>
          <cell r="Q406" t="str">
            <v>115.833.678-02</v>
          </cell>
          <cell r="R406" t="str">
            <v>19.642.956-0</v>
          </cell>
          <cell r="S406" t="str">
            <v>SSP</v>
          </cell>
          <cell r="T406" t="str">
            <v>SP</v>
          </cell>
          <cell r="U406" t="str">
            <v>01/01/2001</v>
          </cell>
          <cell r="V406" t="str">
            <v>LUIZ CARLOS</v>
          </cell>
          <cell r="W406" t="str">
            <v>DOS SANTOS</v>
          </cell>
          <cell r="X406" t="str">
            <v>LUIZINHO</v>
          </cell>
          <cell r="Y406" t="str">
            <v>LUIZFEFISIO@HOTMAIL.COM</v>
          </cell>
          <cell r="Z406" t="str">
            <v>29/12/1968</v>
          </cell>
          <cell r="AA406" t="str">
            <v>CASADO(A)</v>
          </cell>
          <cell r="AB406" t="str">
            <v>BRASIL</v>
          </cell>
          <cell r="AC406" t="str">
            <v>SP</v>
          </cell>
          <cell r="AD406" t="str">
            <v>MATÃO</v>
          </cell>
          <cell r="AE406" t="str">
            <v>MASCULINO</v>
          </cell>
          <cell r="AF406" t="str">
            <v>JURACI BATISTA DE SOUZA DOS SANTOS</v>
          </cell>
          <cell r="AG406" t="str">
            <v>ANTONIO LUIZ DOS SANTOS</v>
          </cell>
          <cell r="AH406" t="str">
            <v>COMITÊ PARAOLÍMPICO BRASILEIRO</v>
          </cell>
          <cell r="AI406" t="str">
            <v>CPB</v>
          </cell>
          <cell r="AJ406" t="str">
            <v>ANDREW PARSONS</v>
          </cell>
          <cell r="AK406" t="str">
            <v>aparsons@cpb.org.br</v>
          </cell>
          <cell r="AL406" t="str">
            <v>luca.scheid@gmail.com</v>
          </cell>
          <cell r="AM406" t="str">
            <v/>
          </cell>
          <cell r="AN406" t="str">
            <v/>
          </cell>
          <cell r="AO406" t="str">
            <v>88.0</v>
          </cell>
          <cell r="AP406" t="str">
            <v>1.67</v>
          </cell>
          <cell r="AQ406" t="str">
            <v/>
          </cell>
          <cell r="AR406" t="str">
            <v>PÓS-GRADUAÇÃO INCOMPLETA</v>
          </cell>
          <cell r="AS406" t="str">
            <v/>
          </cell>
          <cell r="AT406" t="str">
            <v>CREFITO 21553F</v>
          </cell>
          <cell r="AU406" t="str">
            <v/>
          </cell>
          <cell r="AV406" t="str">
            <v>Não</v>
          </cell>
          <cell r="AW406" t="str">
            <v>Sim</v>
          </cell>
          <cell r="AX406" t="str">
            <v>VISUAL</v>
          </cell>
          <cell r="AY406" t="str">
            <v>Não</v>
          </cell>
          <cell r="AZ406" t="str">
            <v>Não</v>
          </cell>
          <cell r="BA406">
            <v>0</v>
          </cell>
          <cell r="BB406" t="str">
            <v>06.900-000</v>
          </cell>
          <cell r="BC406" t="str">
            <v>AVENIDA DOS JACARANDAS</v>
          </cell>
          <cell r="BD406" t="str">
            <v>94</v>
          </cell>
          <cell r="BE406" t="str">
            <v/>
          </cell>
          <cell r="BF406" t="str">
            <v>GRANHINHA REGINA MARIA</v>
          </cell>
          <cell r="BG406" t="str">
            <v>BRASIL</v>
          </cell>
          <cell r="BH406" t="str">
            <v>SP</v>
          </cell>
          <cell r="BI406" t="str">
            <v>EMBU-GUAÇU</v>
          </cell>
          <cell r="BJ406" t="str">
            <v>AEROPORTO DE CONGONHAS</v>
          </cell>
          <cell r="BK406" t="str">
            <v>(11) 94012-6181</v>
          </cell>
          <cell r="BL406" t="str">
            <v>(11) 5893-0205</v>
          </cell>
          <cell r="BM406" t="str">
            <v>33</v>
          </cell>
          <cell r="BN406" t="str">
            <v>BANCO SANTANDER (BRASIL) S.A.</v>
          </cell>
          <cell r="BO406" t="str">
            <v>CONTA CORRENTE</v>
          </cell>
          <cell r="BP406" t="str">
            <v>0254</v>
          </cell>
          <cell r="BQ406" t="str">
            <v>01019425-3</v>
          </cell>
          <cell r="BR406" t="str">
            <v>Sim</v>
          </cell>
          <cell r="BS406">
            <v>2</v>
          </cell>
          <cell r="BT406" t="str">
            <v>Sim</v>
          </cell>
          <cell r="BU406" t="str">
            <v>BRASIL</v>
          </cell>
          <cell r="BV406" t="str">
            <v>POLÍCIA FEDERAL</v>
          </cell>
          <cell r="BW406" t="str">
            <v>FX356794</v>
          </cell>
          <cell r="BX406" t="str">
            <v>05/11/2018</v>
          </cell>
          <cell r="BY406" t="str">
            <v>18/09/2028</v>
          </cell>
        </row>
        <row r="407">
          <cell r="D407" t="str">
            <v>MARIA CRISTINA NUNES MIGUEL</v>
          </cell>
          <cell r="E407" t="str">
            <v>MARIA CRISTINA NUNES MIGUEL</v>
          </cell>
          <cell r="F407" t="str">
            <v>PSICÓLOGA</v>
          </cell>
          <cell r="G407" t="str">
            <v>SAÚDE</v>
          </cell>
          <cell r="H407" t="str">
            <v>MARIA CRISTINA NUNES MIGUEL</v>
          </cell>
          <cell r="I407">
            <v>43694</v>
          </cell>
          <cell r="J407">
            <v>43695</v>
          </cell>
          <cell r="K407">
            <v>43709</v>
          </cell>
          <cell r="L407">
            <v>43708</v>
          </cell>
          <cell r="M407" t="str">
            <v>Centro de Treinamento Paraolímpico Brasileiro</v>
          </cell>
          <cell r="N407" t="str">
            <v>São Paulo</v>
          </cell>
          <cell r="O407" t="str">
            <v>Aeroporto Internacional de Guarulhos</v>
          </cell>
          <cell r="P407" t="str">
            <v>Guarulhos</v>
          </cell>
          <cell r="Q407" t="str">
            <v>963.503.348-68</v>
          </cell>
          <cell r="R407" t="str">
            <v>6564986-2</v>
          </cell>
          <cell r="S407" t="str">
            <v>SSP</v>
          </cell>
          <cell r="T407" t="str">
            <v>SP</v>
          </cell>
          <cell r="U407" t="str">
            <v>20/11/2014</v>
          </cell>
          <cell r="V407" t="str">
            <v>MARIA CRISTINA</v>
          </cell>
          <cell r="W407" t="str">
            <v>NUNES MIGUEL</v>
          </cell>
          <cell r="X407" t="str">
            <v>MARIA CRISTINA NUNES MIGUEL</v>
          </cell>
          <cell r="Y407" t="str">
            <v>MCRISTINAMN@HOTMAIL.COM</v>
          </cell>
          <cell r="Z407" t="str">
            <v>02/12/1955</v>
          </cell>
          <cell r="AA407" t="str">
            <v>CASADO(A)</v>
          </cell>
          <cell r="AB407" t="str">
            <v>BRASIL</v>
          </cell>
          <cell r="AC407" t="str">
            <v>SP</v>
          </cell>
          <cell r="AD407" t="str">
            <v>SÃO PAULO</v>
          </cell>
          <cell r="AE407" t="str">
            <v>FEMININO</v>
          </cell>
          <cell r="AF407" t="str">
            <v>VICTORIA PUAPH NUNES</v>
          </cell>
          <cell r="AG407" t="str">
            <v>JOSE DE DEUS NUNES</v>
          </cell>
          <cell r="AH407" t="str">
            <v>SEM CLUBE</v>
          </cell>
          <cell r="AI407" t="str">
            <v>SEM CLUBE</v>
          </cell>
          <cell r="AJ407" t="str">
            <v/>
          </cell>
          <cell r="AK407" t="str">
            <v/>
          </cell>
          <cell r="AL407" t="str">
            <v/>
          </cell>
          <cell r="AM407" t="str">
            <v>COMITÊ PARALÍMPICO BRASILEIRO</v>
          </cell>
          <cell r="AN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>Não</v>
          </cell>
          <cell r="AW407" t="str">
            <v>Não</v>
          </cell>
          <cell r="AX407" t="str">
            <v/>
          </cell>
          <cell r="AY407" t="str">
            <v>Não</v>
          </cell>
          <cell r="AZ407" t="str">
            <v>Não</v>
          </cell>
          <cell r="BA407">
            <v>0</v>
          </cell>
          <cell r="BB407" t="str">
            <v>02.020-000</v>
          </cell>
          <cell r="BC407" t="str">
            <v xml:space="preserve">RUA MARECHAL HERMES DA FONSECA </v>
          </cell>
          <cell r="BD407" t="str">
            <v>185</v>
          </cell>
          <cell r="BE407" t="str">
            <v>74B</v>
          </cell>
          <cell r="BF407" t="str">
            <v>SANTANA</v>
          </cell>
          <cell r="BG407" t="str">
            <v>BRASIL</v>
          </cell>
          <cell r="BH407" t="str">
            <v>SP</v>
          </cell>
          <cell r="BI407" t="str">
            <v>SÃO PAULO</v>
          </cell>
          <cell r="BJ407" t="str">
            <v>AEROPORTO DE GUARULHOS</v>
          </cell>
          <cell r="BK407" t="str">
            <v>(11) 97173-6480</v>
          </cell>
          <cell r="BL407" t="str">
            <v>(11) 97173-6480</v>
          </cell>
          <cell r="BM407" t="str">
            <v>104</v>
          </cell>
          <cell r="BN407" t="str">
            <v>CAIXA ECONÔMICA FEDERAL</v>
          </cell>
          <cell r="BO407" t="str">
            <v>CONTA CORRENTE</v>
          </cell>
          <cell r="BP407" t="str">
            <v>2994</v>
          </cell>
          <cell r="BQ407" t="str">
            <v>00004038-9</v>
          </cell>
          <cell r="BR407" t="str">
            <v>Sim</v>
          </cell>
          <cell r="BS407">
            <v>1</v>
          </cell>
          <cell r="BT407" t="str">
            <v>Sim</v>
          </cell>
          <cell r="BU407" t="str">
            <v>BRASIL</v>
          </cell>
          <cell r="BV407" t="str">
            <v>POLÍCIA FEDERAL</v>
          </cell>
          <cell r="BW407" t="str">
            <v>FM981794</v>
          </cell>
          <cell r="BX407" t="str">
            <v>14/04/2015</v>
          </cell>
          <cell r="BY407" t="str">
            <v>13/04/2020</v>
          </cell>
        </row>
        <row r="408">
          <cell r="D408" t="str">
            <v>NURIA YNE KAJIMOTO</v>
          </cell>
          <cell r="E408" t="str">
            <v>NURIA YNE KAJIMOTO</v>
          </cell>
          <cell r="F408" t="str">
            <v>MÉDICO</v>
          </cell>
          <cell r="G408" t="str">
            <v>SAÚDE</v>
          </cell>
          <cell r="H408" t="str">
            <v>NURIA YNE KAJIMOTO</v>
          </cell>
          <cell r="I408">
            <v>43696</v>
          </cell>
          <cell r="J408">
            <v>43697</v>
          </cell>
          <cell r="K408">
            <v>43712</v>
          </cell>
          <cell r="L408">
            <v>43711</v>
          </cell>
          <cell r="M408" t="str">
            <v>Bristol International Airport Hotel</v>
          </cell>
          <cell r="N408" t="str">
            <v>São Paulo</v>
          </cell>
          <cell r="O408" t="str">
            <v>Aeroporto Internacional de Guarulhos</v>
          </cell>
          <cell r="P408" t="str">
            <v>Guarulhos</v>
          </cell>
          <cell r="Q408" t="str">
            <v>324.800.368-55</v>
          </cell>
          <cell r="R408" t="str">
            <v>330413181</v>
          </cell>
          <cell r="S408" t="str">
            <v>SSP</v>
          </cell>
          <cell r="T408" t="str">
            <v>SP</v>
          </cell>
          <cell r="U408" t="str">
            <v>14/12/2015</v>
          </cell>
          <cell r="V408" t="str">
            <v>NURIA</v>
          </cell>
          <cell r="W408" t="str">
            <v>YNE KAJIMOTO</v>
          </cell>
          <cell r="X408" t="str">
            <v/>
          </cell>
          <cell r="Y408" t="str">
            <v>NURIA_KAJIMOTO@HOTMAIL.COM</v>
          </cell>
          <cell r="Z408" t="str">
            <v>09/02/1984</v>
          </cell>
          <cell r="AA408" t="str">
            <v>SOLTEIRO(A)</v>
          </cell>
          <cell r="AB408" t="str">
            <v>BRASIL</v>
          </cell>
          <cell r="AC408" t="str">
            <v>SP</v>
          </cell>
          <cell r="AD408" t="str">
            <v>SÃO PAULO</v>
          </cell>
          <cell r="AE408" t="str">
            <v>FEMININO</v>
          </cell>
          <cell r="AF408" t="str">
            <v>SONIA SUMIE YOSHIHIRO KAJIMOTO</v>
          </cell>
          <cell r="AG408" t="str">
            <v>NELSON KAJIMOTO</v>
          </cell>
          <cell r="AH408" t="str">
            <v>SEM CLUBE</v>
          </cell>
          <cell r="AI408" t="str">
            <v>SEM CLUBE</v>
          </cell>
          <cell r="AJ408" t="str">
            <v/>
          </cell>
          <cell r="AK408" t="str">
            <v/>
          </cell>
          <cell r="AL408" t="str">
            <v/>
          </cell>
          <cell r="AM408" t="str">
            <v>COMITÊ PARALÍMPICO BRASILEIRO</v>
          </cell>
          <cell r="AN408" t="str">
            <v/>
          </cell>
          <cell r="AO408" t="str">
            <v>0.0</v>
          </cell>
          <cell r="AP408" t="str">
            <v>0.0</v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 t="str">
            <v/>
          </cell>
          <cell r="AV408" t="str">
            <v>Sim</v>
          </cell>
          <cell r="AW408" t="str">
            <v>Não</v>
          </cell>
          <cell r="AX408" t="str">
            <v/>
          </cell>
          <cell r="AY408" t="str">
            <v>Não</v>
          </cell>
          <cell r="AZ408" t="str">
            <v>Não</v>
          </cell>
          <cell r="BA408">
            <v>0</v>
          </cell>
          <cell r="BB408" t="str">
            <v>05.621-000</v>
          </cell>
          <cell r="BC408" t="str">
            <v>RUA COMENDADOR GABRIEL CALFAT</v>
          </cell>
          <cell r="BD408" t="str">
            <v>593</v>
          </cell>
          <cell r="BE408" t="str">
            <v/>
          </cell>
          <cell r="BF408" t="str">
            <v>MORUMBI</v>
          </cell>
          <cell r="BG408" t="str">
            <v>BRASIL</v>
          </cell>
          <cell r="BH408" t="str">
            <v>SP</v>
          </cell>
          <cell r="BI408" t="str">
            <v>SÃO PAULO</v>
          </cell>
          <cell r="BJ408" t="str">
            <v>AEROPORTO DE CONGONHAS</v>
          </cell>
          <cell r="BK408" t="str">
            <v>(11) 99867-6848</v>
          </cell>
          <cell r="BL408" t="str">
            <v>(11) 3741-0594</v>
          </cell>
          <cell r="BM408" t="str">
            <v>1</v>
          </cell>
          <cell r="BN408" t="str">
            <v>BANCO DO BRASIL S.A.</v>
          </cell>
          <cell r="BO408" t="str">
            <v>CONTA POUPANÇA</v>
          </cell>
          <cell r="BP408" t="str">
            <v>1898-8</v>
          </cell>
          <cell r="BQ408" t="str">
            <v>27872-6</v>
          </cell>
          <cell r="BR408" t="str">
            <v>Não</v>
          </cell>
          <cell r="BS408">
            <v>0</v>
          </cell>
          <cell r="BT408" t="str">
            <v>Sim</v>
          </cell>
          <cell r="BU408" t="str">
            <v>BRASIL</v>
          </cell>
          <cell r="BV408" t="str">
            <v>CONSULADO</v>
          </cell>
          <cell r="BW408" t="str">
            <v>YC633863</v>
          </cell>
          <cell r="BX408" t="str">
            <v>22/03/2018</v>
          </cell>
          <cell r="BY408" t="str">
            <v>21/03/2028</v>
          </cell>
        </row>
        <row r="409">
          <cell r="D409" t="str">
            <v>ROBERTO VITAL</v>
          </cell>
          <cell r="E409" t="str">
            <v>ROBERTO VITAL</v>
          </cell>
          <cell r="F409" t="str">
            <v>MÉDICO</v>
          </cell>
          <cell r="G409" t="str">
            <v>SAÚDE</v>
          </cell>
          <cell r="H409" t="str">
            <v>ROBERTO VITAL</v>
          </cell>
          <cell r="I409">
            <v>43693</v>
          </cell>
          <cell r="J409">
            <v>43694</v>
          </cell>
          <cell r="K409">
            <v>43711</v>
          </cell>
          <cell r="L409">
            <v>43710</v>
          </cell>
          <cell r="M409" t="str">
            <v>Centro de Treinamento Paraolímpico Brasileiro</v>
          </cell>
          <cell r="N409" t="str">
            <v>São Paulo</v>
          </cell>
          <cell r="O409" t="str">
            <v>Aeroporto Internacional de Guarulhos</v>
          </cell>
          <cell r="P409" t="str">
            <v>Guarulhos</v>
          </cell>
          <cell r="Q409" t="str">
            <v>086.122.854-53</v>
          </cell>
          <cell r="R409" t="str">
            <v>166.570</v>
          </cell>
          <cell r="S409" t="str">
            <v>SSP</v>
          </cell>
          <cell r="T409" t="str">
            <v>RN</v>
          </cell>
          <cell r="U409" t="str">
            <v>07/08/2006</v>
          </cell>
          <cell r="V409" t="str">
            <v>ROBERTO</v>
          </cell>
          <cell r="W409" t="str">
            <v>VITAL</v>
          </cell>
          <cell r="X409" t="str">
            <v>ROBERTO VITAL</v>
          </cell>
          <cell r="Y409" t="str">
            <v>ROBERTOVITAL@CPB.ORG.BR</v>
          </cell>
          <cell r="Z409" t="str">
            <v>30/10/1954</v>
          </cell>
          <cell r="AA409" t="str">
            <v>CASADO(A)</v>
          </cell>
          <cell r="AB409" t="str">
            <v>BRASIL</v>
          </cell>
          <cell r="AC409" t="str">
            <v>RN</v>
          </cell>
          <cell r="AD409" t="str">
            <v>NATAL</v>
          </cell>
          <cell r="AE409" t="str">
            <v>MASCULINO</v>
          </cell>
          <cell r="AF409" t="str">
            <v>MARIA DE DEUS VITAL</v>
          </cell>
          <cell r="AG409" t="str">
            <v>HENRIQUE VITAL</v>
          </cell>
          <cell r="AH409" t="str">
            <v>SEM CLUBE</v>
          </cell>
          <cell r="AI409" t="str">
            <v>SEM CLUBE</v>
          </cell>
          <cell r="AJ409" t="str">
            <v/>
          </cell>
          <cell r="AK409" t="str">
            <v/>
          </cell>
          <cell r="AL409" t="str">
            <v/>
          </cell>
          <cell r="AM409" t="str">
            <v>COMITÊ PARALÍMPICO BRASILEIRO</v>
          </cell>
          <cell r="AN409" t="str">
            <v/>
          </cell>
          <cell r="AO409" t="str">
            <v>0.0</v>
          </cell>
          <cell r="AP409" t="str">
            <v>0.0</v>
          </cell>
          <cell r="AQ409" t="str">
            <v/>
          </cell>
          <cell r="AR409" t="str">
            <v/>
          </cell>
          <cell r="AS409" t="str">
            <v/>
          </cell>
          <cell r="AT409" t="str">
            <v/>
          </cell>
          <cell r="AU409" t="str">
            <v/>
          </cell>
          <cell r="AV409" t="str">
            <v>Não</v>
          </cell>
          <cell r="AW409" t="str">
            <v>Não</v>
          </cell>
          <cell r="AX409" t="str">
            <v/>
          </cell>
          <cell r="AY409" t="str">
            <v>Não</v>
          </cell>
          <cell r="AZ409" t="str">
            <v>Não</v>
          </cell>
          <cell r="BA409">
            <v>0</v>
          </cell>
          <cell r="BB409" t="str">
            <v>59.064-480</v>
          </cell>
          <cell r="BC409" t="str">
            <v>R. MOURA RABELO</v>
          </cell>
          <cell r="BD409" t="str">
            <v>1904</v>
          </cell>
          <cell r="BE409" t="str">
            <v>APTO. 600</v>
          </cell>
          <cell r="BF409" t="str">
            <v>CANDELARIA</v>
          </cell>
          <cell r="BG409" t="str">
            <v>BRASIL</v>
          </cell>
          <cell r="BH409" t="str">
            <v>RN</v>
          </cell>
          <cell r="BI409" t="str">
            <v>NATAL</v>
          </cell>
          <cell r="BJ409" t="str">
            <v>AEROPORTO INTERNACIONAL DE NATAL / AUGUSTO SEVERO</v>
          </cell>
          <cell r="BK409" t="str">
            <v>(84) 9927-7121</v>
          </cell>
          <cell r="BL409" t="str">
            <v>(84) 3234-9006</v>
          </cell>
          <cell r="BM409" t="str">
            <v>748</v>
          </cell>
          <cell r="BN409" t="str">
            <v>BANCO COOPERATIVO SICREDI S.A.</v>
          </cell>
          <cell r="BO409" t="str">
            <v>CONTA CORRENTE</v>
          </cell>
          <cell r="BP409" t="str">
            <v>2207</v>
          </cell>
          <cell r="BQ409" t="str">
            <v>0080-6</v>
          </cell>
          <cell r="BR409" t="str">
            <v>Não</v>
          </cell>
          <cell r="BS409">
            <v>0</v>
          </cell>
          <cell r="BT409" t="str">
            <v>Sim</v>
          </cell>
          <cell r="BU409" t="str">
            <v>BRASIL</v>
          </cell>
          <cell r="BV409" t="str">
            <v>POLÍCIA FEDERAL</v>
          </cell>
          <cell r="BW409" t="str">
            <v>FN033121</v>
          </cell>
          <cell r="BX409" t="str">
            <v>22/04/2015</v>
          </cell>
          <cell r="BY409" t="str">
            <v>21/04/2020</v>
          </cell>
        </row>
        <row r="410">
          <cell r="D410" t="str">
            <v>THIAGO CHALHUB RIBEIRO</v>
          </cell>
          <cell r="E410" t="str">
            <v>THIAGO CHALHUB RIBEIRO</v>
          </cell>
          <cell r="F410" t="str">
            <v>MÉDICO</v>
          </cell>
          <cell r="G410" t="str">
            <v>SAÚDE</v>
          </cell>
          <cell r="H410" t="e">
            <v>#N/A</v>
          </cell>
          <cell r="I410">
            <v>43699</v>
          </cell>
          <cell r="J410">
            <v>43700</v>
          </cell>
          <cell r="K410">
            <v>43712</v>
          </cell>
          <cell r="L410">
            <v>43711</v>
          </cell>
          <cell r="M410" t="str">
            <v>Bristol International Airport Hotel</v>
          </cell>
          <cell r="N410" t="str">
            <v>São Paulo</v>
          </cell>
          <cell r="O410" t="str">
            <v>Aeroporto Internacional de Guarulhos</v>
          </cell>
          <cell r="P410" t="str">
            <v>Guarulhos</v>
          </cell>
          <cell r="Q410" t="str">
            <v>120.401.537-64</v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>THIAGO</v>
          </cell>
          <cell r="W410" t="str">
            <v>CHALHUB RIBEIRO</v>
          </cell>
          <cell r="X410" t="str">
            <v/>
          </cell>
          <cell r="Y410" t="str">
            <v>T_CHALHUB@HOTMAIL.COM</v>
          </cell>
          <cell r="Z410" t="str">
            <v>25/12/1986</v>
          </cell>
          <cell r="AA410" t="str">
            <v>CASADO(A)</v>
          </cell>
          <cell r="AB410" t="str">
            <v>BRASIL</v>
          </cell>
          <cell r="AC410" t="str">
            <v>RJ</v>
          </cell>
          <cell r="AD410" t="str">
            <v>RIO DE JANEIRO</v>
          </cell>
          <cell r="AE410" t="str">
            <v>MASCULINO</v>
          </cell>
          <cell r="AF410" t="str">
            <v>MARIA LUISA	ALMEIDA CHALHUB RIBEIRO</v>
          </cell>
          <cell r="AG410" t="str">
            <v>MARCOS BYRRO RIBEIRO</v>
          </cell>
          <cell r="AH410" t="str">
            <v>SEM CLUBE</v>
          </cell>
          <cell r="AI410" t="str">
            <v>SEM CLUBE</v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  <cell r="AN410" t="str">
            <v/>
          </cell>
          <cell r="AO410" t="str">
            <v>0.0</v>
          </cell>
          <cell r="AP410" t="str">
            <v>0.0</v>
          </cell>
          <cell r="AQ410" t="str">
            <v/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>Não</v>
          </cell>
          <cell r="AW410" t="str">
            <v>Não</v>
          </cell>
          <cell r="AX410" t="str">
            <v/>
          </cell>
          <cell r="AY410" t="str">
            <v>Não</v>
          </cell>
          <cell r="AZ410" t="str">
            <v>Não</v>
          </cell>
          <cell r="BA410">
            <v>0</v>
          </cell>
          <cell r="BB410" t="str">
            <v/>
          </cell>
          <cell r="BC410" t="str">
            <v/>
          </cell>
          <cell r="BD410" t="str">
            <v/>
          </cell>
          <cell r="BE410" t="str">
            <v/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>(21) 9997-913</v>
          </cell>
          <cell r="BL410" t="str">
            <v/>
          </cell>
          <cell r="BM410" t="str">
            <v/>
          </cell>
          <cell r="BN410" t="str">
            <v/>
          </cell>
          <cell r="BO410" t="str">
            <v/>
          </cell>
          <cell r="BP410" t="str">
            <v/>
          </cell>
          <cell r="BQ410" t="str">
            <v/>
          </cell>
          <cell r="BR410" t="str">
            <v>Não</v>
          </cell>
          <cell r="BS410">
            <v>0</v>
          </cell>
          <cell r="BT410" t="str">
            <v>Sim</v>
          </cell>
          <cell r="BU410" t="str">
            <v>BRASIL</v>
          </cell>
          <cell r="BV410" t="str">
            <v>POLÍCIA FEDERAL</v>
          </cell>
          <cell r="BW410" t="str">
            <v>FT882331</v>
          </cell>
          <cell r="BX410" t="str">
            <v>16/08/2017</v>
          </cell>
          <cell r="BY410" t="str">
            <v>16/08/2027</v>
          </cell>
        </row>
        <row r="411">
          <cell r="D411" t="str">
            <v>TIAGO MARTO DA SILVA</v>
          </cell>
          <cell r="E411" t="str">
            <v>TIAGO MARTO DA SILVA</v>
          </cell>
          <cell r="F411" t="str">
            <v>FISIOTERAPEUTA</v>
          </cell>
          <cell r="G411" t="str">
            <v>SAÚDE</v>
          </cell>
          <cell r="H411" t="str">
            <v>TIAGO MARTO DA SILVA</v>
          </cell>
          <cell r="I411">
            <v>43694</v>
          </cell>
          <cell r="J411">
            <v>43695</v>
          </cell>
          <cell r="K411">
            <v>43709</v>
          </cell>
          <cell r="L411">
            <v>43708</v>
          </cell>
          <cell r="M411" t="str">
            <v>Centro de Treinamento Paraolímpico Brasileiro</v>
          </cell>
          <cell r="N411" t="str">
            <v>São Paulo</v>
          </cell>
          <cell r="O411" t="str">
            <v>Aeroporto Internacional de Guarulhos</v>
          </cell>
          <cell r="P411" t="str">
            <v>Guarulhos</v>
          </cell>
          <cell r="Q411" t="str">
            <v>415.773.688-51</v>
          </cell>
          <cell r="R411" t="str">
            <v>44.094.795-9</v>
          </cell>
          <cell r="S411" t="str">
            <v>SSP</v>
          </cell>
          <cell r="T411" t="str">
            <v>SP</v>
          </cell>
          <cell r="U411" t="str">
            <v>13/12/2016</v>
          </cell>
          <cell r="V411" t="str">
            <v>TIAGO MARTO</v>
          </cell>
          <cell r="W411" t="str">
            <v>DA SILVA</v>
          </cell>
          <cell r="X411" t="str">
            <v>TIAGO</v>
          </cell>
          <cell r="Y411" t="str">
            <v>TIAGO22_11@HOTMAIL.COM</v>
          </cell>
          <cell r="Z411" t="str">
            <v>22/11/1991</v>
          </cell>
          <cell r="AA411" t="str">
            <v>SOLTEIRO(A)</v>
          </cell>
          <cell r="AB411" t="str">
            <v>BRASIL</v>
          </cell>
          <cell r="AC411" t="str">
            <v>SP</v>
          </cell>
          <cell r="AD411" t="str">
            <v>SÃO PAULO</v>
          </cell>
          <cell r="AE411" t="str">
            <v>MASCULINO</v>
          </cell>
          <cell r="AF411" t="str">
            <v>CELINA MARTO DA SILVA</v>
          </cell>
          <cell r="AG411" t="str">
            <v>JOSE JULIO DA SILVA FILHO</v>
          </cell>
          <cell r="AH411" t="str">
            <v>COMITÊ PARAOLÍMPICO BRASILEIRO</v>
          </cell>
          <cell r="AI411" t="str">
            <v>CPB</v>
          </cell>
          <cell r="AJ411" t="str">
            <v>ANDREW PARSONS</v>
          </cell>
          <cell r="AK411" t="str">
            <v>aparsons@cpb.org.br</v>
          </cell>
          <cell r="AL411" t="str">
            <v>luca.scheid@gmail.com</v>
          </cell>
          <cell r="AM411" t="str">
            <v/>
          </cell>
          <cell r="AN411" t="str">
            <v/>
          </cell>
          <cell r="AO411" t="str">
            <v>60.0</v>
          </cell>
          <cell r="AP411" t="str">
            <v>1.71</v>
          </cell>
          <cell r="AQ411" t="str">
            <v/>
          </cell>
          <cell r="AR411" t="str">
            <v>PÓS-GRADUAÇÃO COMPLETA</v>
          </cell>
          <cell r="AS411" t="str">
            <v/>
          </cell>
          <cell r="AT411" t="str">
            <v>CREFITO 199966-F</v>
          </cell>
          <cell r="AU411" t="str">
            <v/>
          </cell>
          <cell r="AV411" t="str">
            <v>Não</v>
          </cell>
          <cell r="AW411" t="str">
            <v>Não</v>
          </cell>
          <cell r="AX411" t="str">
            <v/>
          </cell>
          <cell r="AY411" t="str">
            <v>Não</v>
          </cell>
          <cell r="AZ411" t="str">
            <v>Não</v>
          </cell>
          <cell r="BA411">
            <v>0</v>
          </cell>
          <cell r="BB411" t="str">
            <v>03.188-002</v>
          </cell>
          <cell r="BC411" t="str">
            <v>RUA JABOTICABAL</v>
          </cell>
          <cell r="BD411" t="str">
            <v>1903</v>
          </cell>
          <cell r="BE411" t="str">
            <v>CASA 2</v>
          </cell>
          <cell r="BF411" t="str">
            <v>MOOCA</v>
          </cell>
          <cell r="BG411" t="str">
            <v>BRASIL</v>
          </cell>
          <cell r="BH411" t="str">
            <v>SP</v>
          </cell>
          <cell r="BI411" t="str">
            <v>SÃO PAULO</v>
          </cell>
          <cell r="BJ411" t="str">
            <v>AEROPORTO DE CONGONHAS</v>
          </cell>
          <cell r="BK411" t="str">
            <v>(11) 95988-7466</v>
          </cell>
          <cell r="BL411" t="str">
            <v>(11) 2892-5109</v>
          </cell>
          <cell r="BM411" t="str">
            <v>33</v>
          </cell>
          <cell r="BN411" t="str">
            <v>BANCO SANTANDER (BRASIL) S.A.</v>
          </cell>
          <cell r="BO411" t="str">
            <v>CONTA CORRENTE</v>
          </cell>
          <cell r="BP411" t="str">
            <v>3975</v>
          </cell>
          <cell r="BQ411" t="str">
            <v>01074523-4</v>
          </cell>
          <cell r="BR411" t="str">
            <v>Não</v>
          </cell>
          <cell r="BS411">
            <v>0</v>
          </cell>
          <cell r="BT411" t="str">
            <v>Sim</v>
          </cell>
          <cell r="BU411" t="str">
            <v>BRASIL</v>
          </cell>
          <cell r="BV411" t="str">
            <v>POLÍCIA FEDERAL</v>
          </cell>
          <cell r="BW411" t="str">
            <v>FR115909</v>
          </cell>
          <cell r="BX411" t="str">
            <v>04/07/2016</v>
          </cell>
          <cell r="BY411" t="str">
            <v>04/07/2026</v>
          </cell>
        </row>
        <row r="412">
          <cell r="D412" t="str">
            <v>ALAN EDMILSON DO NASCIMENTO</v>
          </cell>
          <cell r="E412" t="str">
            <v>ALAN EDMILSON DO NASCIMENTO</v>
          </cell>
          <cell r="F412" t="str">
            <v>TREINADOR</v>
          </cell>
          <cell r="G412" t="str">
            <v>TAEKWONDO</v>
          </cell>
          <cell r="H412" t="e">
            <v>#N/A</v>
          </cell>
          <cell r="I412">
            <v>43699</v>
          </cell>
          <cell r="J412">
            <v>43700</v>
          </cell>
          <cell r="K412">
            <v>43711</v>
          </cell>
          <cell r="L412">
            <v>43710</v>
          </cell>
          <cell r="M412" t="str">
            <v>Bristol International Airport Hotel</v>
          </cell>
          <cell r="N412" t="str">
            <v>Guarulhos</v>
          </cell>
          <cell r="O412" t="str">
            <v>Aeroporto Internacional de Guarulhos</v>
          </cell>
          <cell r="P412" t="str">
            <v>Guarulhos</v>
          </cell>
          <cell r="Q412" t="str">
            <v>272.440.958-21</v>
          </cell>
          <cell r="R412" t="str">
            <v>283754473</v>
          </cell>
          <cell r="S412" t="str">
            <v>SSP</v>
          </cell>
          <cell r="T412" t="str">
            <v>SP</v>
          </cell>
          <cell r="U412" t="str">
            <v>13/10/2014</v>
          </cell>
          <cell r="V412" t="str">
            <v>ALAN EDMILSON</v>
          </cell>
          <cell r="W412" t="str">
            <v>DO NASCIMENTO</v>
          </cell>
          <cell r="X412" t="str">
            <v/>
          </cell>
          <cell r="Y412" t="str">
            <v>ALANNASCIMENTOTKDTEAM@GMAIL.COM</v>
          </cell>
          <cell r="Z412" t="str">
            <v>26/03/1980</v>
          </cell>
          <cell r="AA412" t="str">
            <v>CASADO(A)</v>
          </cell>
          <cell r="AB412" t="str">
            <v>BRASIL</v>
          </cell>
          <cell r="AC412" t="str">
            <v>SP</v>
          </cell>
          <cell r="AD412" t="str">
            <v>SÃO PAULO</v>
          </cell>
          <cell r="AE412" t="str">
            <v>MASCULINO</v>
          </cell>
          <cell r="AF412" t="str">
            <v>MAGALI FIGUEIREDO DO NASCIMENTO</v>
          </cell>
          <cell r="AG412" t="str">
            <v>EDMILSON MANOEL DO NASCIMENTO</v>
          </cell>
          <cell r="AH412" t="str">
            <v/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>CONFEDERAÇÃO BRASILEIRA DE TAEKWONDO</v>
          </cell>
          <cell r="AN412" t="str">
            <v/>
          </cell>
          <cell r="AO412" t="str">
            <v>0.0</v>
          </cell>
          <cell r="AP412" t="str">
            <v>0.0</v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/>
          </cell>
          <cell r="AV412" t="str">
            <v>Não</v>
          </cell>
          <cell r="AW412" t="str">
            <v>Não</v>
          </cell>
          <cell r="AX412" t="str">
            <v/>
          </cell>
          <cell r="AY412" t="str">
            <v>Não</v>
          </cell>
          <cell r="AZ412" t="str">
            <v>Não</v>
          </cell>
          <cell r="BA412">
            <v>0</v>
          </cell>
          <cell r="BB412" t="str">
            <v/>
          </cell>
          <cell r="BC412" t="str">
            <v>TRAVESSA ARMANDO RIVIR</v>
          </cell>
          <cell r="BD412" t="str">
            <v>90</v>
          </cell>
          <cell r="BE412" t="str">
            <v/>
          </cell>
          <cell r="BF412" t="str">
            <v>VILA PRUDENTE</v>
          </cell>
          <cell r="BG412" t="str">
            <v>BRASIL</v>
          </cell>
          <cell r="BH412" t="str">
            <v>SP</v>
          </cell>
          <cell r="BI412" t="str">
            <v>SÃO PAULO</v>
          </cell>
          <cell r="BJ412" t="str">
            <v>AEROPORTO DE GUARULHOS</v>
          </cell>
          <cell r="BK412" t="str">
            <v>(11) 95382-3547</v>
          </cell>
          <cell r="BL412" t="str">
            <v/>
          </cell>
          <cell r="BM412" t="str">
            <v/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>Não</v>
          </cell>
          <cell r="BS412">
            <v>0</v>
          </cell>
          <cell r="BT412" t="str">
            <v>Sim</v>
          </cell>
          <cell r="BU412" t="str">
            <v>BRASIL</v>
          </cell>
          <cell r="BV412" t="str">
            <v>POLÍCIA FEDERAL</v>
          </cell>
          <cell r="BW412" t="str">
            <v>FU101872</v>
          </cell>
          <cell r="BX412" t="str">
            <v>15/09/2017</v>
          </cell>
          <cell r="BY412" t="str">
            <v>14/09/2027</v>
          </cell>
        </row>
        <row r="413">
          <cell r="D413" t="str">
            <v>ALEXANDRE DANIEL DOS SANTOS</v>
          </cell>
          <cell r="E413" t="str">
            <v>ALEXANDRE DANIEL DOS SANTOS</v>
          </cell>
          <cell r="F413" t="str">
            <v>ATLETA</v>
          </cell>
          <cell r="G413" t="str">
            <v>TAEKWONDO</v>
          </cell>
          <cell r="H413" t="e">
            <v>#N/A</v>
          </cell>
          <cell r="I413">
            <v>43699</v>
          </cell>
          <cell r="J413">
            <v>43700</v>
          </cell>
          <cell r="K413">
            <v>43711</v>
          </cell>
          <cell r="L413">
            <v>43710</v>
          </cell>
          <cell r="M413" t="str">
            <v>Bristol International Airport Hotel</v>
          </cell>
          <cell r="N413" t="str">
            <v>Guarulhos</v>
          </cell>
          <cell r="O413" t="str">
            <v>Aeroporto Internacional de Guarulhos</v>
          </cell>
          <cell r="P413" t="str">
            <v>Guarulhos</v>
          </cell>
          <cell r="Q413" t="str">
            <v>156.380.438-70</v>
          </cell>
          <cell r="R413" t="str">
            <v>250526037</v>
          </cell>
          <cell r="S413" t="str">
            <v>SSP</v>
          </cell>
          <cell r="T413" t="str">
            <v>SP</v>
          </cell>
          <cell r="U413" t="str">
            <v>12/11/2015</v>
          </cell>
          <cell r="V413" t="str">
            <v>ALEXANDRE DANIEL</v>
          </cell>
          <cell r="W413" t="str">
            <v>DOS SANTOS</v>
          </cell>
          <cell r="X413" t="str">
            <v/>
          </cell>
          <cell r="Y413" t="str">
            <v>ALEXANDRETKD@HOTMAIL.COM</v>
          </cell>
          <cell r="Z413" t="str">
            <v>05/03/1975</v>
          </cell>
          <cell r="AA413" t="str">
            <v>CASADO(A)</v>
          </cell>
          <cell r="AB413" t="str">
            <v>BRASIL</v>
          </cell>
          <cell r="AC413" t="str">
            <v>SP</v>
          </cell>
          <cell r="AD413" t="str">
            <v>JACAREÍ</v>
          </cell>
          <cell r="AE413" t="str">
            <v>MASCULINO</v>
          </cell>
          <cell r="AF413" t="str">
            <v>BENEDITA PIRES DOS SANTOS</v>
          </cell>
          <cell r="AG413" t="str">
            <v>JOAQUIM PIRES DOS SANTOS</v>
          </cell>
          <cell r="AH413" t="str">
            <v>SEM CLUBE</v>
          </cell>
          <cell r="AI413" t="str">
            <v>SEM CLUBE</v>
          </cell>
          <cell r="AJ413" t="str">
            <v/>
          </cell>
          <cell r="AK413" t="str">
            <v/>
          </cell>
          <cell r="AL413" t="str">
            <v/>
          </cell>
          <cell r="AM413" t="str">
            <v>CONFEDERAÇÃO BRASILEIRA DE TAEKWONDO</v>
          </cell>
          <cell r="AN413" t="str">
            <v/>
          </cell>
          <cell r="AO413" t="str">
            <v>0.0</v>
          </cell>
          <cell r="AP413" t="str">
            <v>0.0</v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/>
          </cell>
          <cell r="AV413" t="str">
            <v>Não</v>
          </cell>
          <cell r="AW413" t="str">
            <v>Sim</v>
          </cell>
          <cell r="AX413" t="str">
            <v>FISICA</v>
          </cell>
          <cell r="AY413" t="str">
            <v>Não</v>
          </cell>
          <cell r="AZ413" t="str">
            <v>Não</v>
          </cell>
          <cell r="BA413">
            <v>0</v>
          </cell>
          <cell r="BB413" t="str">
            <v>12.232-340</v>
          </cell>
          <cell r="BC413" t="str">
            <v>RUA  AMANCIO MAZZAROPPI</v>
          </cell>
          <cell r="BD413" t="str">
            <v>238</v>
          </cell>
          <cell r="BE413" t="str">
            <v/>
          </cell>
          <cell r="BF413" t="str">
            <v>BOSQUE DOS EUCALIPTOS</v>
          </cell>
          <cell r="BG413" t="str">
            <v>BRASIL</v>
          </cell>
          <cell r="BH413" t="str">
            <v>SP</v>
          </cell>
          <cell r="BI413" t="str">
            <v>SÃO JOSÉ DOS CAMPOS</v>
          </cell>
          <cell r="BJ413" t="str">
            <v>AEROPORTO DE GUARULHOS</v>
          </cell>
          <cell r="BK413" t="str">
            <v>(12) 99703-4045</v>
          </cell>
          <cell r="BL413" t="str">
            <v/>
          </cell>
          <cell r="BM413" t="str">
            <v/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>Não</v>
          </cell>
          <cell r="BS413">
            <v>0</v>
          </cell>
          <cell r="BT413" t="str">
            <v>Sim</v>
          </cell>
          <cell r="BU413" t="str">
            <v>BRASIL</v>
          </cell>
          <cell r="BV413" t="str">
            <v>POLÍCIA FEDERAL</v>
          </cell>
          <cell r="BW413" t="str">
            <v>FX507204</v>
          </cell>
          <cell r="BX413" t="str">
            <v>22/11/2018</v>
          </cell>
          <cell r="BY413" t="str">
            <v>21/11/2028</v>
          </cell>
        </row>
        <row r="414">
          <cell r="D414" t="str">
            <v>BRUNO RODRIGUES DA MOTA</v>
          </cell>
          <cell r="E414" t="str">
            <v>BRUNO RODRIGUES DA MOTA</v>
          </cell>
          <cell r="F414" t="str">
            <v>ATLETA</v>
          </cell>
          <cell r="G414" t="str">
            <v>TAEKWONDO</v>
          </cell>
          <cell r="H414" t="e">
            <v>#N/A</v>
          </cell>
          <cell r="I414">
            <v>43699</v>
          </cell>
          <cell r="J414">
            <v>43700</v>
          </cell>
          <cell r="K414">
            <v>43711</v>
          </cell>
          <cell r="L414">
            <v>43710</v>
          </cell>
          <cell r="M414" t="str">
            <v>Bristol International Airport Hotel</v>
          </cell>
          <cell r="N414" t="str">
            <v>Guarulhos</v>
          </cell>
          <cell r="O414" t="str">
            <v>Aeroporto Internacional de Guarulhos</v>
          </cell>
          <cell r="P414" t="str">
            <v>Guarulhos</v>
          </cell>
          <cell r="Q414" t="str">
            <v>054.912.415-20</v>
          </cell>
          <cell r="R414" t="str">
            <v>47719310-9</v>
          </cell>
          <cell r="S414" t="str">
            <v>SSP</v>
          </cell>
          <cell r="T414" t="str">
            <v>SP</v>
          </cell>
          <cell r="U414" t="str">
            <v>06/06/2014</v>
          </cell>
          <cell r="V414" t="str">
            <v>BRUNO RODRIGUES</v>
          </cell>
          <cell r="W414" t="str">
            <v>DA MOTA</v>
          </cell>
          <cell r="X414" t="str">
            <v>BRUNO</v>
          </cell>
          <cell r="Y414" t="str">
            <v>DANIEL.LOPES@SESISP.ORG.BR</v>
          </cell>
          <cell r="Z414" t="str">
            <v>04/11/1994</v>
          </cell>
          <cell r="AA414" t="str">
            <v>SOLTEIRO(A)</v>
          </cell>
          <cell r="AB414" t="str">
            <v>BRASIL</v>
          </cell>
          <cell r="AC414" t="str">
            <v>BA</v>
          </cell>
          <cell r="AD414" t="str">
            <v>MONTE SANTO</v>
          </cell>
          <cell r="AE414" t="str">
            <v>MASCULINO</v>
          </cell>
          <cell r="AF414" t="str">
            <v>MARIA DILMA FERREIRA RODRIGUES</v>
          </cell>
          <cell r="AG414" t="str">
            <v>JOSELIO MENDES DA MOTA</v>
          </cell>
          <cell r="AH414" t="str">
            <v>SEM CLUBE</v>
          </cell>
          <cell r="AI414" t="str">
            <v>SEM CLUBE</v>
          </cell>
          <cell r="AJ414" t="str">
            <v/>
          </cell>
          <cell r="AK414" t="str">
            <v/>
          </cell>
          <cell r="AL414" t="str">
            <v/>
          </cell>
          <cell r="AM414" t="str">
            <v>CONFEDERAÇÃO BRASILEIRA DE TAEKWONDO</v>
          </cell>
          <cell r="AN414" t="str">
            <v>ALAN EDMILSON DO NASCIMENTO</v>
          </cell>
          <cell r="AO414" t="str">
            <v>65.0</v>
          </cell>
          <cell r="AP414" t="str">
            <v>1.7</v>
          </cell>
          <cell r="AQ414" t="str">
            <v/>
          </cell>
          <cell r="AR414" t="str">
            <v>ENSINO MÉDIO COMPLETO</v>
          </cell>
          <cell r="AS414" t="str">
            <v/>
          </cell>
          <cell r="AT414" t="str">
            <v/>
          </cell>
          <cell r="AU414" t="str">
            <v/>
          </cell>
          <cell r="AV414" t="str">
            <v>Não</v>
          </cell>
          <cell r="AW414" t="str">
            <v>Sim</v>
          </cell>
          <cell r="AX414" t="str">
            <v>FISICA</v>
          </cell>
          <cell r="AY414" t="str">
            <v>Não</v>
          </cell>
          <cell r="AZ414" t="str">
            <v>Não</v>
          </cell>
          <cell r="BA414">
            <v>0</v>
          </cell>
          <cell r="BB414" t="str">
            <v>04.944-020</v>
          </cell>
          <cell r="BC414" t="str">
            <v>RUA DAS UMBELÍFERAS</v>
          </cell>
          <cell r="BD414" t="str">
            <v>117</v>
          </cell>
          <cell r="BE414" t="str">
            <v/>
          </cell>
          <cell r="BF414" t="str">
            <v>PARQUE DO LAGO</v>
          </cell>
          <cell r="BG414" t="str">
            <v>BRASIL</v>
          </cell>
          <cell r="BH414" t="str">
            <v>SP</v>
          </cell>
          <cell r="BI414" t="str">
            <v>SANTO ANDRÉ</v>
          </cell>
          <cell r="BJ414" t="str">
            <v>AEROPORTO DE CONGONHAS</v>
          </cell>
          <cell r="BK414" t="str">
            <v>(11) 98142-3995</v>
          </cell>
          <cell r="BL414" t="str">
            <v>(11) 2236-8363</v>
          </cell>
          <cell r="BM414" t="str">
            <v>25</v>
          </cell>
          <cell r="BN414" t="str">
            <v>BANCO ALFA S.A.</v>
          </cell>
          <cell r="BO414" t="str">
            <v>CONTA CORRENTE</v>
          </cell>
          <cell r="BP414" t="str">
            <v>5697</v>
          </cell>
          <cell r="BQ414" t="str">
            <v>5648</v>
          </cell>
          <cell r="BR414" t="str">
            <v>Não</v>
          </cell>
          <cell r="BS414">
            <v>0</v>
          </cell>
          <cell r="BT414" t="str">
            <v>Sim</v>
          </cell>
          <cell r="BU414" t="str">
            <v>BRASIL</v>
          </cell>
          <cell r="BV414" t="str">
            <v>POLÍCIA FEDERAL</v>
          </cell>
          <cell r="BW414" t="str">
            <v>FX068192</v>
          </cell>
          <cell r="BX414" t="str">
            <v>26/09/2018</v>
          </cell>
          <cell r="BY414" t="str">
            <v>25/09/2028</v>
          </cell>
        </row>
        <row r="415">
          <cell r="D415" t="str">
            <v>CRISTHIANE NEVES DO NASCIMENTO</v>
          </cell>
          <cell r="E415" t="str">
            <v>CRISTHIANE NEVES DO NASCIMENTO</v>
          </cell>
          <cell r="F415" t="str">
            <v>ATLETA</v>
          </cell>
          <cell r="G415" t="str">
            <v>TAEKWONDO</v>
          </cell>
          <cell r="H415" t="e">
            <v>#N/A</v>
          </cell>
          <cell r="I415">
            <v>43699</v>
          </cell>
          <cell r="J415">
            <v>43700</v>
          </cell>
          <cell r="K415">
            <v>43711</v>
          </cell>
          <cell r="L415">
            <v>43710</v>
          </cell>
          <cell r="M415" t="str">
            <v>Bristol International Airport Hotel</v>
          </cell>
          <cell r="N415" t="str">
            <v>Guarulhos</v>
          </cell>
          <cell r="O415" t="str">
            <v>Aeroporto Internacional de Guarulhos</v>
          </cell>
          <cell r="P415" t="str">
            <v>Guarulhos</v>
          </cell>
          <cell r="Q415" t="str">
            <v>068.387.084-00</v>
          </cell>
          <cell r="R415" t="str">
            <v>002553610</v>
          </cell>
          <cell r="S415" t="str">
            <v>SSP</v>
          </cell>
          <cell r="T415" t="str">
            <v>RN</v>
          </cell>
          <cell r="U415" t="str">
            <v>16/03/2017</v>
          </cell>
          <cell r="V415" t="str">
            <v>CRISTHIANE</v>
          </cell>
          <cell r="W415" t="str">
            <v>NEVES DO NASCIMENTO</v>
          </cell>
          <cell r="X415" t="str">
            <v/>
          </cell>
          <cell r="Y415" t="str">
            <v>CRISPRETAKNU@GMAIL.COM</v>
          </cell>
          <cell r="Z415" t="str">
            <v>12/08/1985</v>
          </cell>
          <cell r="AA415" t="str">
            <v>SOLTEIRO(A)</v>
          </cell>
          <cell r="AB415" t="str">
            <v>BRASIL</v>
          </cell>
          <cell r="AC415" t="str">
            <v>RN</v>
          </cell>
          <cell r="AD415" t="str">
            <v>NATAL</v>
          </cell>
          <cell r="AE415" t="str">
            <v>FEMININO</v>
          </cell>
          <cell r="AF415" t="str">
            <v>ARISTIDES MARQUES DO NASCIMENTO</v>
          </cell>
          <cell r="AG415" t="str">
            <v>ARISTIDES MARQUES DO NASCIMENTO</v>
          </cell>
          <cell r="AH415" t="str">
            <v>SEM CLUBE</v>
          </cell>
          <cell r="AI415" t="str">
            <v>SEM CLUBE</v>
          </cell>
          <cell r="AJ415" t="str">
            <v/>
          </cell>
          <cell r="AK415" t="str">
            <v/>
          </cell>
          <cell r="AL415" t="str">
            <v/>
          </cell>
          <cell r="AM415" t="str">
            <v>CONFEDERAÇÃO BRASILEIRA DE TAEKWONDO</v>
          </cell>
          <cell r="AN415" t="str">
            <v/>
          </cell>
          <cell r="AO415" t="str">
            <v>0.0</v>
          </cell>
          <cell r="AP415" t="str">
            <v>0.0</v>
          </cell>
          <cell r="AQ415" t="str">
            <v/>
          </cell>
          <cell r="AR415" t="str">
            <v>ENSINO SUPERIOR COMPLETO</v>
          </cell>
          <cell r="AS415" t="str">
            <v/>
          </cell>
          <cell r="AT415" t="str">
            <v/>
          </cell>
          <cell r="AU415" t="str">
            <v/>
          </cell>
          <cell r="AV415" t="str">
            <v>Não</v>
          </cell>
          <cell r="AW415" t="str">
            <v>Sim</v>
          </cell>
          <cell r="AX415" t="str">
            <v>FISICA</v>
          </cell>
          <cell r="AY415" t="str">
            <v>Não</v>
          </cell>
          <cell r="AZ415" t="str">
            <v>Não</v>
          </cell>
          <cell r="BA415">
            <v>0</v>
          </cell>
          <cell r="BB415" t="str">
            <v/>
          </cell>
          <cell r="BC415" t="str">
            <v>RUA LEÃO VELOSO</v>
          </cell>
          <cell r="BD415" t="str">
            <v>329</v>
          </cell>
          <cell r="BE415" t="str">
            <v/>
          </cell>
          <cell r="BF415" t="str">
            <v>ALECRIM</v>
          </cell>
          <cell r="BG415" t="str">
            <v>BRASIL</v>
          </cell>
          <cell r="BH415" t="str">
            <v>RN</v>
          </cell>
          <cell r="BI415" t="str">
            <v>NATAL</v>
          </cell>
          <cell r="BJ415" t="str">
            <v>AEROPORTO INTERNACIONAL DE NATAL - SÃO GONÇALO DO AMARANTE</v>
          </cell>
          <cell r="BK415" t="str">
            <v>(84) 9655-1427</v>
          </cell>
          <cell r="BL415" t="str">
            <v/>
          </cell>
          <cell r="BM415" t="str">
            <v/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>Não</v>
          </cell>
          <cell r="BS415">
            <v>0</v>
          </cell>
          <cell r="BT415" t="str">
            <v>Sim</v>
          </cell>
          <cell r="BU415" t="str">
            <v>BRASIL</v>
          </cell>
          <cell r="BV415" t="str">
            <v>POLÍCIA FEDERAL</v>
          </cell>
          <cell r="BW415" t="str">
            <v>FN426187</v>
          </cell>
          <cell r="BX415" t="str">
            <v>12/06/2015</v>
          </cell>
          <cell r="BY415" t="str">
            <v>11/06/2020</v>
          </cell>
        </row>
        <row r="416">
          <cell r="D416" t="str">
            <v>DEBORA BEZERRA DE MENEZES</v>
          </cell>
          <cell r="E416" t="str">
            <v>DEBORA BEZERRA DE MENEZES</v>
          </cell>
          <cell r="F416" t="str">
            <v>ATLETA</v>
          </cell>
          <cell r="G416" t="str">
            <v>TAEKWONDO</v>
          </cell>
          <cell r="H416" t="e">
            <v>#N/A</v>
          </cell>
          <cell r="I416">
            <v>43699</v>
          </cell>
          <cell r="J416">
            <v>43700</v>
          </cell>
          <cell r="K416">
            <v>43711</v>
          </cell>
          <cell r="L416">
            <v>43710</v>
          </cell>
          <cell r="M416" t="str">
            <v>Bristol International Airport Hotel</v>
          </cell>
          <cell r="N416" t="str">
            <v>Guarulhos</v>
          </cell>
          <cell r="O416" t="str">
            <v>Aeroporto Internacional de Guarulhos</v>
          </cell>
          <cell r="P416" t="str">
            <v>Guarulhos</v>
          </cell>
          <cell r="Q416" t="str">
            <v>058.854.984-31</v>
          </cell>
          <cell r="R416" t="str">
            <v>49.282.140-9</v>
          </cell>
          <cell r="S416" t="str">
            <v>SSP</v>
          </cell>
          <cell r="T416" t="str">
            <v>SP</v>
          </cell>
          <cell r="U416" t="str">
            <v>16/12/2005</v>
          </cell>
          <cell r="V416" t="str">
            <v>DEBORA</v>
          </cell>
          <cell r="W416" t="str">
            <v>BEZERRA DE MENEZES</v>
          </cell>
          <cell r="X416" t="str">
            <v>DEBORA</v>
          </cell>
          <cell r="Y416" t="str">
            <v>DEBORAMENEZES2007@YAHOO.COM.BR</v>
          </cell>
          <cell r="Z416" t="str">
            <v>18/05/1990</v>
          </cell>
          <cell r="AA416" t="str">
            <v>SOLTEIRO(A)</v>
          </cell>
          <cell r="AB416" t="str">
            <v>BRASIL</v>
          </cell>
          <cell r="AC416" t="str">
            <v>SP</v>
          </cell>
          <cell r="AD416" t="str">
            <v>SÃO PAULO</v>
          </cell>
          <cell r="AE416" t="str">
            <v>FEMININO</v>
          </cell>
          <cell r="AF416" t="str">
            <v>MARIA BARBOSA DE MENEZES</v>
          </cell>
          <cell r="AG416" t="str">
            <v>VALDEMAR BEZERRA DE MENEZES</v>
          </cell>
          <cell r="AH416" t="str">
            <v>ASSOCIAÇÃO DESPORTIVA CULTURAL SÃO BERNARDO</v>
          </cell>
          <cell r="AI416" t="str">
            <v>IEMA SBC</v>
          </cell>
          <cell r="AJ416" t="str">
            <v>JURANDIR DIONISIO</v>
          </cell>
          <cell r="AK416" t="str">
            <v>ADSAOBERNARDOFUTSAL@GMAIL.COM</v>
          </cell>
          <cell r="AL416" t="str">
            <v>IEMAINSTITUTOSBC@TERRA.COM.BR</v>
          </cell>
          <cell r="AM416" t="str">
            <v>CONFEDERAÇÃO BRASILEIRA DE TAEKWONDO</v>
          </cell>
          <cell r="AN416" t="str">
            <v/>
          </cell>
          <cell r="AO416" t="str">
            <v>0.0</v>
          </cell>
          <cell r="AP416" t="str">
            <v>0.0</v>
          </cell>
          <cell r="AQ416" t="str">
            <v/>
          </cell>
          <cell r="AR416" t="str">
            <v/>
          </cell>
          <cell r="AS416" t="str">
            <v>203.91304.08-3</v>
          </cell>
          <cell r="AT416" t="str">
            <v/>
          </cell>
          <cell r="AU416" t="str">
            <v/>
          </cell>
          <cell r="AV416" t="str">
            <v>Não</v>
          </cell>
          <cell r="AW416" t="str">
            <v>Sim</v>
          </cell>
          <cell r="AX416" t="str">
            <v>FISICA</v>
          </cell>
          <cell r="AY416" t="str">
            <v>Não</v>
          </cell>
          <cell r="AZ416" t="str">
            <v>Não</v>
          </cell>
          <cell r="BA416">
            <v>0</v>
          </cell>
          <cell r="BB416" t="str">
            <v>03.080-010</v>
          </cell>
          <cell r="BC416" t="str">
            <v>RUA IVAÍ</v>
          </cell>
          <cell r="BD416" t="str">
            <v>2</v>
          </cell>
          <cell r="BE416" t="str">
            <v/>
          </cell>
          <cell r="BF416" t="str">
            <v>TATUAPÉ</v>
          </cell>
          <cell r="BG416" t="str">
            <v>BRASIL</v>
          </cell>
          <cell r="BH416" t="str">
            <v>SP</v>
          </cell>
          <cell r="BI416" t="str">
            <v>SÃO PAULO</v>
          </cell>
          <cell r="BJ416" t="str">
            <v/>
          </cell>
          <cell r="BK416" t="str">
            <v>(11) 6759-8304</v>
          </cell>
          <cell r="BL416" t="str">
            <v>(11) 2735-3371</v>
          </cell>
          <cell r="BM416" t="str">
            <v/>
          </cell>
          <cell r="BN416" t="str">
            <v/>
          </cell>
          <cell r="BO416" t="str">
            <v>CONTA CORRENTE</v>
          </cell>
          <cell r="BP416" t="str">
            <v>0292-5</v>
          </cell>
          <cell r="BQ416" t="str">
            <v>01278851</v>
          </cell>
          <cell r="BR416" t="str">
            <v>Não</v>
          </cell>
          <cell r="BS416">
            <v>0</v>
          </cell>
          <cell r="BT416" t="str">
            <v>Sim</v>
          </cell>
          <cell r="BU416" t="str">
            <v>BRASIL</v>
          </cell>
          <cell r="BV416" t="str">
            <v>POLÍCIA FEDERAL</v>
          </cell>
          <cell r="BW416" t="str">
            <v>FS946025</v>
          </cell>
          <cell r="BX416" t="str">
            <v>11/04/2017</v>
          </cell>
          <cell r="BY416" t="str">
            <v>10/04/2027</v>
          </cell>
        </row>
        <row r="417">
          <cell r="D417" t="str">
            <v>ELISA PILARSKI</v>
          </cell>
          <cell r="E417" t="str">
            <v>ELISA PILARSKI</v>
          </cell>
          <cell r="F417" t="str">
            <v>FISIOTERAPEUTA</v>
          </cell>
          <cell r="G417" t="str">
            <v>TAEKWONDO</v>
          </cell>
          <cell r="H417" t="e">
            <v>#N/A</v>
          </cell>
          <cell r="I417">
            <v>43699</v>
          </cell>
          <cell r="J417">
            <v>43700</v>
          </cell>
          <cell r="K417">
            <v>43711</v>
          </cell>
          <cell r="L417">
            <v>43710</v>
          </cell>
          <cell r="M417" t="str">
            <v>Bristol International Airport Hotel</v>
          </cell>
          <cell r="N417" t="str">
            <v>Guarulhos</v>
          </cell>
          <cell r="O417" t="str">
            <v>Aeroporto Internacional de Guarulhos</v>
          </cell>
          <cell r="P417" t="str">
            <v>Guarulhos</v>
          </cell>
          <cell r="Q417" t="str">
            <v>043.970.079-50</v>
          </cell>
          <cell r="R417" t="str">
            <v>4256224</v>
          </cell>
          <cell r="S417" t="str">
            <v>SSP</v>
          </cell>
          <cell r="T417" t="str">
            <v/>
          </cell>
          <cell r="U417" t="str">
            <v/>
          </cell>
          <cell r="V417" t="str">
            <v>ELISA</v>
          </cell>
          <cell r="W417" t="str">
            <v>PILARSKI</v>
          </cell>
          <cell r="X417" t="str">
            <v/>
          </cell>
          <cell r="Y417" t="str">
            <v>ELISAPILARSKI@HOTMAIL.COM</v>
          </cell>
          <cell r="Z417" t="str">
            <v>12/02/1985</v>
          </cell>
          <cell r="AA417" t="str">
            <v>SOLTEIRO(A)</v>
          </cell>
          <cell r="AB417" t="str">
            <v>BRASIL</v>
          </cell>
          <cell r="AC417" t="str">
            <v>PR</v>
          </cell>
          <cell r="AD417" t="str">
            <v>PONTA GROSSA</v>
          </cell>
          <cell r="AE417" t="str">
            <v>FEMININO</v>
          </cell>
          <cell r="AF417" t="str">
            <v>EMERSON JOSE PILARSKI</v>
          </cell>
          <cell r="AG417" t="str">
            <v>INES PILARSKI</v>
          </cell>
          <cell r="AH417" t="str">
            <v>SEM CLUBE</v>
          </cell>
          <cell r="AI417" t="str">
            <v>SEM CLUBE</v>
          </cell>
          <cell r="AJ417" t="str">
            <v/>
          </cell>
          <cell r="AK417" t="str">
            <v/>
          </cell>
          <cell r="AL417" t="str">
            <v/>
          </cell>
          <cell r="AM417" t="str">
            <v>CONFEDERAÇÃO BRASILEIRA DE TAEKWONDO</v>
          </cell>
          <cell r="AN417" t="str">
            <v/>
          </cell>
          <cell r="AO417" t="str">
            <v>0.0</v>
          </cell>
          <cell r="AP417" t="str">
            <v>0.0</v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>Não</v>
          </cell>
          <cell r="AW417" t="str">
            <v>Não</v>
          </cell>
          <cell r="AX417" t="str">
            <v/>
          </cell>
          <cell r="AY417" t="str">
            <v>Não</v>
          </cell>
          <cell r="AZ417" t="str">
            <v>Não</v>
          </cell>
          <cell r="BA417">
            <v>0</v>
          </cell>
          <cell r="BB417" t="str">
            <v/>
          </cell>
          <cell r="BC417" t="str">
            <v>AV. DR. ALBUQUERQUE LINS</v>
          </cell>
          <cell r="BD417" t="str">
            <v>80</v>
          </cell>
          <cell r="BE417" t="str">
            <v/>
          </cell>
          <cell r="BF417" t="str">
            <v>SANTA CECÍLIA</v>
          </cell>
          <cell r="BG417" t="str">
            <v>BRASIL</v>
          </cell>
          <cell r="BH417" t="str">
            <v>SP</v>
          </cell>
          <cell r="BI417" t="str">
            <v>SÃO PAULO</v>
          </cell>
          <cell r="BJ417" t="str">
            <v>AEROPORTO DE GUARULHOS</v>
          </cell>
          <cell r="BK417" t="str">
            <v/>
          </cell>
          <cell r="BL417" t="str">
            <v>(11) 94892-3249</v>
          </cell>
          <cell r="BM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>Não</v>
          </cell>
          <cell r="BS417">
            <v>0</v>
          </cell>
          <cell r="BT417" t="str">
            <v>Sim</v>
          </cell>
          <cell r="BU417" t="str">
            <v>BRASIL</v>
          </cell>
          <cell r="BV417" t="str">
            <v>POLÍCIA FEDERAL</v>
          </cell>
          <cell r="BW417" t="str">
            <v>FU239737</v>
          </cell>
          <cell r="BX417" t="str">
            <v>04/10/2017</v>
          </cell>
          <cell r="BY417" t="str">
            <v>03/10/2027</v>
          </cell>
        </row>
        <row r="418">
          <cell r="D418" t="str">
            <v>FABRICIO MARQUES DE SOUZA</v>
          </cell>
          <cell r="E418" t="str">
            <v>FABRICIO MARQUES DE SOUZA</v>
          </cell>
          <cell r="F418" t="str">
            <v>ATLETA</v>
          </cell>
          <cell r="G418" t="str">
            <v>TAEKWONDO</v>
          </cell>
          <cell r="H418" t="e">
            <v>#N/A</v>
          </cell>
          <cell r="I418">
            <v>43699</v>
          </cell>
          <cell r="J418">
            <v>43700</v>
          </cell>
          <cell r="K418">
            <v>43711</v>
          </cell>
          <cell r="L418">
            <v>43710</v>
          </cell>
          <cell r="M418" t="str">
            <v>Bristol International Airport Hotel</v>
          </cell>
          <cell r="N418" t="str">
            <v>Guarulhos</v>
          </cell>
          <cell r="O418" t="str">
            <v>Aeroporto Internacional de Guarulhos</v>
          </cell>
          <cell r="P418" t="str">
            <v>Guarulhos</v>
          </cell>
          <cell r="Q418" t="str">
            <v>111.690.767-42</v>
          </cell>
          <cell r="R418" t="str">
            <v>33040154-8</v>
          </cell>
          <cell r="S418" t="str">
            <v>SSP</v>
          </cell>
          <cell r="T418" t="str">
            <v>RJ</v>
          </cell>
          <cell r="U418" t="str">
            <v>13/04/2017</v>
          </cell>
          <cell r="V418" t="str">
            <v>FABRICIO</v>
          </cell>
          <cell r="W418" t="str">
            <v>MARQUES DE SOUZA</v>
          </cell>
          <cell r="X418" t="str">
            <v/>
          </cell>
          <cell r="Y418" t="str">
            <v>FABRICIOMARQUES909090@GMAIL.COM</v>
          </cell>
          <cell r="Z418" t="str">
            <v>11/07/2001</v>
          </cell>
          <cell r="AA418" t="str">
            <v>SOLTEIRO(A)</v>
          </cell>
          <cell r="AB418" t="str">
            <v>BRASIL</v>
          </cell>
          <cell r="AC418" t="str">
            <v>RJ</v>
          </cell>
          <cell r="AD418" t="str">
            <v>RIO DE JANEIRO</v>
          </cell>
          <cell r="AE418" t="str">
            <v>MASCULINO</v>
          </cell>
          <cell r="AF418" t="str">
            <v>GRAZIELE MARQUES DE AZEVEDO DE MOURA</v>
          </cell>
          <cell r="AG418" t="str">
            <v>FÁBIO RODRIGUES DE SOUZA</v>
          </cell>
          <cell r="AH418" t="str">
            <v>SEM CLUBE</v>
          </cell>
          <cell r="AI418" t="str">
            <v>SEM CLUBE</v>
          </cell>
          <cell r="AJ418" t="str">
            <v/>
          </cell>
          <cell r="AK418" t="str">
            <v/>
          </cell>
          <cell r="AL418" t="str">
            <v/>
          </cell>
          <cell r="AM418" t="str">
            <v>CONFEDERAÇÃO BRASILEIRA DE TAEKWONDO</v>
          </cell>
          <cell r="AN418" t="str">
            <v/>
          </cell>
          <cell r="AO418" t="str">
            <v>0.0</v>
          </cell>
          <cell r="AP418" t="str">
            <v>0.0</v>
          </cell>
          <cell r="AQ418" t="str">
            <v/>
          </cell>
          <cell r="AR418" t="str">
            <v/>
          </cell>
          <cell r="AS418" t="str">
            <v/>
          </cell>
          <cell r="AT418" t="str">
            <v/>
          </cell>
          <cell r="AU418" t="str">
            <v/>
          </cell>
          <cell r="AV418" t="str">
            <v>Não</v>
          </cell>
          <cell r="AW418" t="str">
            <v>Sim</v>
          </cell>
          <cell r="AX418" t="str">
            <v>FISICA</v>
          </cell>
          <cell r="AY418" t="str">
            <v>Não</v>
          </cell>
          <cell r="AZ418" t="str">
            <v>Sim</v>
          </cell>
          <cell r="BA418">
            <v>0</v>
          </cell>
          <cell r="BB418" t="str">
            <v>21.830-264</v>
          </cell>
          <cell r="BC418" t="str">
            <v>AV. SANTA CRUZ</v>
          </cell>
          <cell r="BD418" t="str">
            <v>7190</v>
          </cell>
          <cell r="BE418" t="str">
            <v/>
          </cell>
          <cell r="BF418" t="str">
            <v>SENADOR CAMARÁ</v>
          </cell>
          <cell r="BG418" t="str">
            <v>BRASIL</v>
          </cell>
          <cell r="BH418" t="str">
            <v>RJ</v>
          </cell>
          <cell r="BI418" t="str">
            <v>RIO DE JANEIRO</v>
          </cell>
          <cell r="BJ418" t="str">
            <v>AEROPORTO SANTOS DUMONT</v>
          </cell>
          <cell r="BK418" t="str">
            <v>(21) 97155-5315</v>
          </cell>
          <cell r="BL418" t="str">
            <v/>
          </cell>
          <cell r="BM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R418" t="str">
            <v>Não</v>
          </cell>
          <cell r="BS418">
            <v>0</v>
          </cell>
          <cell r="BT418" t="str">
            <v>Sim</v>
          </cell>
          <cell r="BU418" t="str">
            <v>BRASIL</v>
          </cell>
          <cell r="BV418" t="str">
            <v>POLÍCIA FEDERAL</v>
          </cell>
          <cell r="BW418" t="str">
            <v>FW296403</v>
          </cell>
          <cell r="BX418" t="str">
            <v>21/06/2018</v>
          </cell>
          <cell r="BY418" t="str">
            <v>20/06/2023</v>
          </cell>
        </row>
        <row r="419">
          <cell r="D419" t="str">
            <v>LEYLIANNE SAMARA RAMOS DOS SANTOS</v>
          </cell>
          <cell r="E419" t="str">
            <v>LEYLIANNE SAMARA RAMOS DOS SANTOS</v>
          </cell>
          <cell r="F419" t="str">
            <v>ATLETA</v>
          </cell>
          <cell r="G419" t="str">
            <v>TAEKWONDO</v>
          </cell>
          <cell r="H419" t="e">
            <v>#N/A</v>
          </cell>
          <cell r="I419">
            <v>43699</v>
          </cell>
          <cell r="J419">
            <v>43700</v>
          </cell>
          <cell r="K419">
            <v>43711</v>
          </cell>
          <cell r="L419">
            <v>43710</v>
          </cell>
          <cell r="M419" t="str">
            <v>Bristol International Airport Hotel</v>
          </cell>
          <cell r="N419" t="str">
            <v>Guarulhos</v>
          </cell>
          <cell r="O419" t="str">
            <v>Aeroporto Internacional de Guarulhos</v>
          </cell>
          <cell r="P419" t="str">
            <v>Guarulhos</v>
          </cell>
          <cell r="Q419" t="str">
            <v>708.726.782-53</v>
          </cell>
          <cell r="R419" t="str">
            <v>545778</v>
          </cell>
          <cell r="S419" t="str">
            <v>POLICIA TECNICO CIENTIFICA</v>
          </cell>
          <cell r="T419" t="str">
            <v>AM</v>
          </cell>
          <cell r="U419" t="str">
            <v>01/11/2013</v>
          </cell>
          <cell r="V419" t="str">
            <v>LEYLIANNE</v>
          </cell>
          <cell r="W419" t="str">
            <v>SAMARA RAMOS DOS SANTOS</v>
          </cell>
          <cell r="X419" t="str">
            <v/>
          </cell>
          <cell r="Y419" t="str">
            <v>LEYLIELSANTOS@GMAIL.COM</v>
          </cell>
          <cell r="Z419" t="str">
            <v>23/09/1996</v>
          </cell>
          <cell r="AA419" t="str">
            <v>SOLTEIRO(A)</v>
          </cell>
          <cell r="AB419" t="str">
            <v>BRASIL</v>
          </cell>
          <cell r="AC419" t="str">
            <v>AP</v>
          </cell>
          <cell r="AD419" t="str">
            <v>MACAPÁ</v>
          </cell>
          <cell r="AE419" t="str">
            <v>FEMININO</v>
          </cell>
          <cell r="AF419" t="str">
            <v>ELINALVA CARDOSO RAMOS DOS SANTOS</v>
          </cell>
          <cell r="AG419" t="str">
            <v>LEYLIEL SILVA DOS SANTOS</v>
          </cell>
          <cell r="AH419" t="str">
            <v>SEM CLUBE</v>
          </cell>
          <cell r="AI419" t="str">
            <v>SEM CLUBE</v>
          </cell>
          <cell r="AJ419" t="str">
            <v/>
          </cell>
          <cell r="AK419" t="str">
            <v/>
          </cell>
          <cell r="AL419" t="str">
            <v/>
          </cell>
          <cell r="AM419" t="str">
            <v>CONFEDERAÇÃO BRASILEIRA DE TAEKWONDO</v>
          </cell>
          <cell r="AN419" t="str">
            <v/>
          </cell>
          <cell r="AO419" t="str">
            <v>0.0</v>
          </cell>
          <cell r="AP419" t="str">
            <v>0.0</v>
          </cell>
          <cell r="AQ419" t="str">
            <v/>
          </cell>
          <cell r="AR419" t="str">
            <v/>
          </cell>
          <cell r="AS419" t="str">
            <v/>
          </cell>
          <cell r="AT419" t="str">
            <v/>
          </cell>
          <cell r="AU419" t="str">
            <v/>
          </cell>
          <cell r="AV419" t="str">
            <v>Não</v>
          </cell>
          <cell r="AW419" t="str">
            <v>Não</v>
          </cell>
          <cell r="AX419" t="str">
            <v/>
          </cell>
          <cell r="AY419" t="str">
            <v>Não</v>
          </cell>
          <cell r="AZ419" t="str">
            <v>Não</v>
          </cell>
          <cell r="BA419">
            <v>0</v>
          </cell>
          <cell r="BB419" t="str">
            <v>68.902-100</v>
          </cell>
          <cell r="BC419" t="str">
            <v>AVENIDA CARAMURU</v>
          </cell>
          <cell r="BD419" t="str">
            <v>396</v>
          </cell>
          <cell r="BE419" t="str">
            <v/>
          </cell>
          <cell r="BF419" t="str">
            <v>BEIROL</v>
          </cell>
          <cell r="BG419" t="str">
            <v>BRASIL</v>
          </cell>
          <cell r="BH419" t="str">
            <v>AP</v>
          </cell>
          <cell r="BI419" t="str">
            <v>MACAPÁ</v>
          </cell>
          <cell r="BJ419" t="str">
            <v>AEROPORTO INTERNACIONAL DE MACAPÁ - ALBERTO ALCOLUMBRE</v>
          </cell>
          <cell r="BK419" t="str">
            <v>(96) 98133-0211</v>
          </cell>
          <cell r="BL419" t="str">
            <v/>
          </cell>
          <cell r="BM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R419" t="str">
            <v>Não</v>
          </cell>
          <cell r="BS419">
            <v>0</v>
          </cell>
          <cell r="BT419" t="str">
            <v>Sim</v>
          </cell>
          <cell r="BU419" t="str">
            <v>BRASIL</v>
          </cell>
          <cell r="BV419" t="str">
            <v>POLÍCIA FEDERAL</v>
          </cell>
          <cell r="BW419" t="str">
            <v>FZ012589</v>
          </cell>
          <cell r="BX419" t="str">
            <v>12/04/2019</v>
          </cell>
          <cell r="BY419" t="str">
            <v>11/04/2029</v>
          </cell>
        </row>
        <row r="420">
          <cell r="D420" t="str">
            <v>NATHAN CESAR SODARIO TORQUATO</v>
          </cell>
          <cell r="E420" t="str">
            <v>NATHAN CESAR SODARIO TORQUATO</v>
          </cell>
          <cell r="F420" t="str">
            <v>ATLETA</v>
          </cell>
          <cell r="G420" t="str">
            <v>TAEKWONDO</v>
          </cell>
          <cell r="H420" t="e">
            <v>#N/A</v>
          </cell>
          <cell r="I420">
            <v>43699</v>
          </cell>
          <cell r="J420">
            <v>43700</v>
          </cell>
          <cell r="K420">
            <v>43711</v>
          </cell>
          <cell r="L420">
            <v>43710</v>
          </cell>
          <cell r="M420" t="str">
            <v>Bristol International Airport Hotel</v>
          </cell>
          <cell r="N420" t="str">
            <v>Guarulhos</v>
          </cell>
          <cell r="O420" t="str">
            <v>Aeroporto Internacional de Guarulhos</v>
          </cell>
          <cell r="P420" t="str">
            <v>Guarulhos</v>
          </cell>
          <cell r="Q420" t="str">
            <v>333.979.818-40</v>
          </cell>
          <cell r="R420" t="str">
            <v>37539552-0</v>
          </cell>
          <cell r="S420" t="str">
            <v>SSP</v>
          </cell>
          <cell r="T420" t="str">
            <v>SP</v>
          </cell>
          <cell r="U420" t="str">
            <v>13/04/2011</v>
          </cell>
          <cell r="V420" t="str">
            <v>NATHAN CESAR</v>
          </cell>
          <cell r="W420" t="str">
            <v>SODARIO TORQUATO</v>
          </cell>
          <cell r="X420" t="str">
            <v/>
          </cell>
          <cell r="Y420" t="str">
            <v>ROSESODARIO@HOTMAIL.COM</v>
          </cell>
          <cell r="Z420" t="str">
            <v>09/01/2001</v>
          </cell>
          <cell r="AA420" t="str">
            <v>SOLTEIRO(A)</v>
          </cell>
          <cell r="AB420" t="str">
            <v>BRASIL</v>
          </cell>
          <cell r="AC420" t="str">
            <v>SP</v>
          </cell>
          <cell r="AD420" t="str">
            <v>PRAIA GRANDE</v>
          </cell>
          <cell r="AE420" t="str">
            <v>MASCULINO</v>
          </cell>
          <cell r="AF420" t="str">
            <v>ROSIMARI SODARIO PIO</v>
          </cell>
          <cell r="AG420" t="str">
            <v>AULI CESAR LUIS TIRQUATO</v>
          </cell>
          <cell r="AH420" t="str">
            <v>SEM CLUBE</v>
          </cell>
          <cell r="AI420" t="str">
            <v>SEM CLUBE</v>
          </cell>
          <cell r="AJ420" t="str">
            <v/>
          </cell>
          <cell r="AK420" t="str">
            <v/>
          </cell>
          <cell r="AL420" t="str">
            <v/>
          </cell>
          <cell r="AM420" t="str">
            <v>CONFEDERAÇÃO BRASILEIRA DE TAEKWONDO</v>
          </cell>
          <cell r="AN420" t="str">
            <v/>
          </cell>
          <cell r="AO420" t="str">
            <v>0.0</v>
          </cell>
          <cell r="AP420" t="str">
            <v>0.0</v>
          </cell>
          <cell r="AQ420" t="str">
            <v/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 t="str">
            <v>Não</v>
          </cell>
          <cell r="AW420" t="str">
            <v>Sim</v>
          </cell>
          <cell r="AX420" t="str">
            <v>FISICA</v>
          </cell>
          <cell r="AY420" t="str">
            <v>Não</v>
          </cell>
          <cell r="AZ420" t="str">
            <v>Não</v>
          </cell>
          <cell r="BA420">
            <v>0</v>
          </cell>
          <cell r="BB420" t="str">
            <v>11.701-280</v>
          </cell>
          <cell r="BC420" t="str">
            <v>RUA CIDADE DE SANTOS</v>
          </cell>
          <cell r="BD420" t="str">
            <v>72</v>
          </cell>
          <cell r="BE420" t="str">
            <v/>
          </cell>
          <cell r="BF420" t="str">
            <v>BOQUEIRÃO</v>
          </cell>
          <cell r="BG420" t="str">
            <v>BRASIL</v>
          </cell>
          <cell r="BH420" t="str">
            <v>SP</v>
          </cell>
          <cell r="BI420" t="str">
            <v>PRAIA GRANDE</v>
          </cell>
          <cell r="BJ420" t="str">
            <v>AEROPORTO DE GUARULHOS</v>
          </cell>
          <cell r="BK420" t="str">
            <v>(13) 99171-9653</v>
          </cell>
          <cell r="BL420" t="str">
            <v/>
          </cell>
          <cell r="BM420" t="str">
            <v/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>Não</v>
          </cell>
          <cell r="BS420">
            <v>0</v>
          </cell>
          <cell r="BT420" t="str">
            <v>Sim</v>
          </cell>
          <cell r="BU420" t="str">
            <v>BRASIL</v>
          </cell>
          <cell r="BV420" t="str">
            <v>POLÍCIA FEDERAL</v>
          </cell>
          <cell r="BW420" t="str">
            <v>FY163053</v>
          </cell>
          <cell r="BX420" t="str">
            <v>12/02/2019</v>
          </cell>
          <cell r="BY420" t="str">
            <v>11/02/2029</v>
          </cell>
        </row>
        <row r="421">
          <cell r="D421" t="str">
            <v>RODRIGO FERLA MARTINS</v>
          </cell>
          <cell r="E421" t="str">
            <v>RODRIGO FERLA MARTINS</v>
          </cell>
          <cell r="F421" t="str">
            <v>TREINADOR</v>
          </cell>
          <cell r="G421" t="str">
            <v>TAEKWONDO</v>
          </cell>
          <cell r="H421" t="e">
            <v>#N/A</v>
          </cell>
          <cell r="I421">
            <v>43699</v>
          </cell>
          <cell r="J421">
            <v>43700</v>
          </cell>
          <cell r="K421">
            <v>43711</v>
          </cell>
          <cell r="L421">
            <v>43710</v>
          </cell>
          <cell r="M421" t="str">
            <v>Bristol International Airport Hotel</v>
          </cell>
          <cell r="N421" t="str">
            <v>Guarulhos</v>
          </cell>
          <cell r="O421" t="str">
            <v>Aeroporto Internacional de Guarulhos</v>
          </cell>
          <cell r="P421" t="str">
            <v>Guarulhos</v>
          </cell>
          <cell r="Q421" t="str">
            <v>007.270.019-06</v>
          </cell>
          <cell r="R421" t="str">
            <v>71706010</v>
          </cell>
          <cell r="S421" t="str">
            <v>SSP</v>
          </cell>
          <cell r="T421" t="str">
            <v>PR</v>
          </cell>
          <cell r="U421" t="str">
            <v>26/10/2011</v>
          </cell>
          <cell r="V421" t="str">
            <v>RODRIGO</v>
          </cell>
          <cell r="W421" t="str">
            <v>FERLA MARTINS</v>
          </cell>
          <cell r="X421" t="str">
            <v/>
          </cell>
          <cell r="Y421" t="str">
            <v>FERLATKD@HOTMAIL.COM</v>
          </cell>
          <cell r="Z421" t="str">
            <v>18/10/1980</v>
          </cell>
          <cell r="AA421" t="str">
            <v>CASADO(A)</v>
          </cell>
          <cell r="AB421" t="str">
            <v>BRASIL</v>
          </cell>
          <cell r="AC421" t="str">
            <v>PR</v>
          </cell>
          <cell r="AD421" t="str">
            <v>CURITIBA</v>
          </cell>
          <cell r="AE421" t="str">
            <v>MASCULINO</v>
          </cell>
          <cell r="AF421" t="str">
            <v>SANDRA FERLA MARTINS</v>
          </cell>
          <cell r="AG421" t="str">
            <v>LUIZ REINALDO ESCUDEIRO MARTINS</v>
          </cell>
          <cell r="AH421" t="str">
            <v/>
          </cell>
          <cell r="AI421" t="str">
            <v/>
          </cell>
          <cell r="AJ421" t="str">
            <v/>
          </cell>
          <cell r="AK421" t="str">
            <v/>
          </cell>
          <cell r="AL421" t="str">
            <v/>
          </cell>
          <cell r="AM421" t="str">
            <v>CONFEDERAÇÃO BRASILEIRA DE TAEKWONDO</v>
          </cell>
          <cell r="AN421" t="str">
            <v/>
          </cell>
          <cell r="AO421" t="str">
            <v>0.0</v>
          </cell>
          <cell r="AP421" t="str">
            <v>0.0</v>
          </cell>
          <cell r="AQ421" t="str">
            <v/>
          </cell>
          <cell r="AR421" t="str">
            <v/>
          </cell>
          <cell r="AS421" t="str">
            <v/>
          </cell>
          <cell r="AT421" t="str">
            <v/>
          </cell>
          <cell r="AU421" t="str">
            <v/>
          </cell>
          <cell r="AV421" t="str">
            <v>Não</v>
          </cell>
          <cell r="AW421" t="str">
            <v>Não</v>
          </cell>
          <cell r="AX421" t="str">
            <v/>
          </cell>
          <cell r="AY421" t="str">
            <v>Não</v>
          </cell>
          <cell r="AZ421" t="str">
            <v>Não</v>
          </cell>
          <cell r="BA421">
            <v>0</v>
          </cell>
          <cell r="BB421" t="str">
            <v>80.330-250</v>
          </cell>
          <cell r="BC421" t="str">
            <v>RUA PINHEIRO GUIMARÃES</v>
          </cell>
          <cell r="BD421" t="str">
            <v>420</v>
          </cell>
          <cell r="BE421" t="str">
            <v>APT 102, BL 2</v>
          </cell>
          <cell r="BF421" t="str">
            <v>PORTÃO</v>
          </cell>
          <cell r="BG421" t="str">
            <v>BRASIL</v>
          </cell>
          <cell r="BH421" t="str">
            <v>PR</v>
          </cell>
          <cell r="BI421" t="str">
            <v>CURITIBA</v>
          </cell>
          <cell r="BJ421" t="str">
            <v>AEROPORTO INTERNACIONAL AFONSO PENA</v>
          </cell>
          <cell r="BK421" t="str">
            <v>(41) 99920-1029</v>
          </cell>
          <cell r="BL421" t="str">
            <v/>
          </cell>
          <cell r="BM421" t="str">
            <v>184</v>
          </cell>
          <cell r="BN421" t="str">
            <v>BANCO ITAÚ BBA S.A.</v>
          </cell>
          <cell r="BO421" t="str">
            <v>CONTA CORRENTE</v>
          </cell>
          <cell r="BP421" t="str">
            <v>6629</v>
          </cell>
          <cell r="BQ421" t="str">
            <v>15727-9</v>
          </cell>
          <cell r="BR421" t="str">
            <v>Sim</v>
          </cell>
          <cell r="BS421">
            <v>2</v>
          </cell>
          <cell r="BT421" t="str">
            <v>Sim</v>
          </cell>
          <cell r="BU421" t="str">
            <v>BRASIL</v>
          </cell>
          <cell r="BV421" t="str">
            <v>POLÍCIA FEDERAL</v>
          </cell>
          <cell r="BW421" t="str">
            <v>FX957434</v>
          </cell>
          <cell r="BX421" t="str">
            <v>19/01/2019</v>
          </cell>
          <cell r="BY421" t="str">
            <v>18/01/2029</v>
          </cell>
        </row>
        <row r="422">
          <cell r="D422" t="str">
            <v>SILVANA MAYARA CARDOSO FERNANDES</v>
          </cell>
          <cell r="E422" t="str">
            <v>SILVANA MAYARA CARDOSO FERNANDES</v>
          </cell>
          <cell r="F422" t="str">
            <v>ATLETA</v>
          </cell>
          <cell r="G422" t="str">
            <v>TAEKWONDO</v>
          </cell>
          <cell r="H422" t="e">
            <v>#N/A</v>
          </cell>
          <cell r="I422">
            <v>43699</v>
          </cell>
          <cell r="J422">
            <v>43700</v>
          </cell>
          <cell r="K422">
            <v>43711</v>
          </cell>
          <cell r="L422">
            <v>43710</v>
          </cell>
          <cell r="M422" t="str">
            <v>Bristol International Airport Hotel</v>
          </cell>
          <cell r="N422" t="str">
            <v>Guarulhos</v>
          </cell>
          <cell r="O422" t="str">
            <v>Aeroporto Internacional de Guarulhos</v>
          </cell>
          <cell r="P422" t="str">
            <v>Guarulhos</v>
          </cell>
          <cell r="Q422" t="str">
            <v>087.032.824-73</v>
          </cell>
          <cell r="R422" t="str">
            <v>3529422</v>
          </cell>
          <cell r="S422" t="str">
            <v>SSDS</v>
          </cell>
          <cell r="T422" t="str">
            <v>PB</v>
          </cell>
          <cell r="U422" t="str">
            <v>02/07/2007</v>
          </cell>
          <cell r="V422" t="str">
            <v>SILVANA</v>
          </cell>
          <cell r="W422" t="str">
            <v>MAYARA CARDOSO FERNANDES</v>
          </cell>
          <cell r="X422" t="str">
            <v>SILVANA MAYARA</v>
          </cell>
          <cell r="Y422" t="str">
            <v>SILVANAPB55@GMAIL.COM</v>
          </cell>
          <cell r="Z422" t="str">
            <v>23/04/1999</v>
          </cell>
          <cell r="AA422" t="str">
            <v>SOLTEIRO(A)</v>
          </cell>
          <cell r="AB422" t="str">
            <v>BRASIL</v>
          </cell>
          <cell r="AC422" t="str">
            <v>PB</v>
          </cell>
          <cell r="AD422" t="str">
            <v>SÃO BENTO</v>
          </cell>
          <cell r="AE422" t="str">
            <v>FEMININO</v>
          </cell>
          <cell r="AF422" t="str">
            <v>SEBASTIANA DANTAS CARDOSO</v>
          </cell>
          <cell r="AG422" t="str">
            <v>SEBASTIAO FERNANDES CANDIDO</v>
          </cell>
          <cell r="AH422" t="str">
            <v>INSTITUTO PARAIBANO  DE APOIO A PESSOA COM DEFICIÊNCIA</v>
          </cell>
          <cell r="AI422" t="str">
            <v>IPAD/PB</v>
          </cell>
          <cell r="AJ422" t="str">
            <v>CHARLLES JULIANN LOPES DE MENEZES LOPES DE MENEZES</v>
          </cell>
          <cell r="AK422" t="str">
            <v>CHARLLESJULIANN@HOTMAIL.COM</v>
          </cell>
          <cell r="AL422" t="str">
            <v>IPADCGPB@GMAIL.COM</v>
          </cell>
          <cell r="AM422" t="str">
            <v>CONFEDERAÇÃO BRASILEIRA DE TAEKWONDO</v>
          </cell>
          <cell r="AN422" t="str">
            <v>PEDRO DE ALMEIDA PEREIRA</v>
          </cell>
          <cell r="AO422" t="str">
            <v>55.0</v>
          </cell>
          <cell r="AP422" t="str">
            <v>1.65</v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/>
          </cell>
          <cell r="AV422" t="str">
            <v>Não</v>
          </cell>
          <cell r="AW422" t="str">
            <v>Sim</v>
          </cell>
          <cell r="AX422" t="str">
            <v>FISICA</v>
          </cell>
          <cell r="AY422" t="str">
            <v>Não</v>
          </cell>
          <cell r="AZ422" t="str">
            <v>Não</v>
          </cell>
          <cell r="BA422">
            <v>0</v>
          </cell>
          <cell r="BB422" t="str">
            <v>58.865-000</v>
          </cell>
          <cell r="BC422" t="str">
            <v>R. JOAO DANTAS DA COSTA SNº</v>
          </cell>
          <cell r="BD422" t="str">
            <v>S/N</v>
          </cell>
          <cell r="BE422" t="str">
            <v/>
          </cell>
          <cell r="BF422" t="str">
            <v>SAO BERNARDO</v>
          </cell>
          <cell r="BG422" t="str">
            <v>BRASIL</v>
          </cell>
          <cell r="BH422" t="str">
            <v>PB</v>
          </cell>
          <cell r="BI422" t="str">
            <v>SÃO BENTO</v>
          </cell>
          <cell r="BJ422" t="str">
            <v>AEROPORTO ROBERTO MARINHO</v>
          </cell>
          <cell r="BK422" t="str">
            <v>(83) 9992-6126</v>
          </cell>
          <cell r="BL422" t="str">
            <v>(83) 3021-5094</v>
          </cell>
          <cell r="BM422" t="str">
            <v>250</v>
          </cell>
          <cell r="BN422" t="str">
            <v>BANCO SCHAHIN S.A.</v>
          </cell>
          <cell r="BO422" t="str">
            <v>CONTA POUPANÇA</v>
          </cell>
          <cell r="BP422" t="str">
            <v>944</v>
          </cell>
          <cell r="BQ422" t="str">
            <v>000153618</v>
          </cell>
          <cell r="BR422" t="str">
            <v>Não</v>
          </cell>
          <cell r="BS422">
            <v>0</v>
          </cell>
          <cell r="BT422" t="str">
            <v>Sim</v>
          </cell>
          <cell r="BU422" t="str">
            <v>BRASIL</v>
          </cell>
          <cell r="BV422" t="str">
            <v>POLÍCIA FEDERAL</v>
          </cell>
          <cell r="BW422" t="str">
            <v>FY638766</v>
          </cell>
          <cell r="BX422" t="str">
            <v>03/04/2019</v>
          </cell>
          <cell r="BY422" t="str">
            <v>02/04/2029</v>
          </cell>
        </row>
        <row r="423">
          <cell r="D423" t="str">
            <v>ALEXANDRE MACIEIRA ANK</v>
          </cell>
          <cell r="E423" t="str">
            <v>ALEXANDRE MACIEIRA ANK</v>
          </cell>
          <cell r="F423" t="str">
            <v>ATLETA</v>
          </cell>
          <cell r="G423" t="str">
            <v>TÊNIS DE MESA</v>
          </cell>
          <cell r="H423" t="e">
            <v>#N/A</v>
          </cell>
          <cell r="I423">
            <v>43693</v>
          </cell>
          <cell r="J423">
            <v>43694</v>
          </cell>
          <cell r="K423">
            <v>43707</v>
          </cell>
          <cell r="L423">
            <v>43706</v>
          </cell>
          <cell r="M423" t="str">
            <v>Centro de Treinamento Paraolímpico Brasileiro</v>
          </cell>
          <cell r="N423" t="str">
            <v>São Paulo</v>
          </cell>
          <cell r="O423" t="str">
            <v>Aeroporto Internacional de Guarulhos</v>
          </cell>
          <cell r="P423" t="str">
            <v>Guarulhos</v>
          </cell>
          <cell r="Q423" t="str">
            <v>048.956.526-37</v>
          </cell>
          <cell r="R423" t="str">
            <v>MG11362491</v>
          </cell>
          <cell r="S423" t="str">
            <v>SSP</v>
          </cell>
          <cell r="T423" t="str">
            <v>MG</v>
          </cell>
          <cell r="U423" t="str">
            <v>15/07/1997</v>
          </cell>
          <cell r="V423" t="str">
            <v>ALEXANDRE</v>
          </cell>
          <cell r="W423" t="str">
            <v>MACIEIRA ANK</v>
          </cell>
          <cell r="X423" t="str">
            <v/>
          </cell>
          <cell r="Y423" t="str">
            <v>ALEXANDREANK@HOTMAIL.COM</v>
          </cell>
          <cell r="Z423" t="str">
            <v>14/12/1979</v>
          </cell>
          <cell r="AA423" t="str">
            <v>SOLTEIRO(A)</v>
          </cell>
          <cell r="AB423" t="str">
            <v>BRASIL</v>
          </cell>
          <cell r="AC423" t="str">
            <v>MG</v>
          </cell>
          <cell r="AD423" t="str">
            <v>BICAS</v>
          </cell>
          <cell r="AE423" t="str">
            <v>MASCULINO</v>
          </cell>
          <cell r="AF423" t="str">
            <v>ELIZABETH MACIEIRA</v>
          </cell>
          <cell r="AG423" t="str">
            <v>NEY ROCHA ANK</v>
          </cell>
          <cell r="AH423" t="str">
            <v>SEM CLUBE</v>
          </cell>
          <cell r="AI423" t="str">
            <v>SEM CLUBE</v>
          </cell>
          <cell r="AJ423" t="str">
            <v/>
          </cell>
          <cell r="AK423" t="str">
            <v/>
          </cell>
          <cell r="AL423" t="str">
            <v/>
          </cell>
          <cell r="AM423" t="str">
            <v>CONFEDERAÇÃO BRASILEIRA DE TENIS DE MESA</v>
          </cell>
          <cell r="AN423" t="str">
            <v/>
          </cell>
          <cell r="AO423" t="str">
            <v>65.0</v>
          </cell>
          <cell r="AP423" t="str">
            <v>1.7</v>
          </cell>
          <cell r="AQ423" t="str">
            <v/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>Não</v>
          </cell>
          <cell r="AW423" t="str">
            <v>Sim</v>
          </cell>
          <cell r="AX423" t="str">
            <v>FISICA</v>
          </cell>
          <cell r="AY423" t="str">
            <v>Não</v>
          </cell>
          <cell r="AZ423" t="str">
            <v>Sim</v>
          </cell>
          <cell r="BA423">
            <v>1</v>
          </cell>
          <cell r="BB423" t="str">
            <v>36.070-580</v>
          </cell>
          <cell r="BC423" t="str">
            <v>RUA LEMOS MONTEIRO JUNIOR</v>
          </cell>
          <cell r="BD423" t="str">
            <v>148</v>
          </cell>
          <cell r="BE423" t="str">
            <v/>
          </cell>
          <cell r="BF423" t="str">
            <v>LOURDES</v>
          </cell>
          <cell r="BG423" t="str">
            <v>BRASIL</v>
          </cell>
          <cell r="BH423" t="str">
            <v>MG</v>
          </cell>
          <cell r="BI423" t="str">
            <v>JUIZ DE FORA</v>
          </cell>
          <cell r="BJ423" t="str">
            <v>AEROPORTO DE BELO HORIZONTE-PAMPULHA</v>
          </cell>
          <cell r="BK423" t="str">
            <v>(32) 98899-8801</v>
          </cell>
          <cell r="BL423" t="str">
            <v>(32) 3234-1633</v>
          </cell>
          <cell r="BM423" t="str">
            <v>1</v>
          </cell>
          <cell r="BN423" t="str">
            <v>BANCO DO BRASIL S.A.</v>
          </cell>
          <cell r="BO423" t="str">
            <v>CONTA CORRENTE</v>
          </cell>
          <cell r="BP423" t="str">
            <v>2592-5</v>
          </cell>
          <cell r="BQ423" t="str">
            <v>16847-5</v>
          </cell>
          <cell r="BR423" t="str">
            <v>Não</v>
          </cell>
          <cell r="BS423">
            <v>0</v>
          </cell>
          <cell r="BT423" t="str">
            <v>Sim</v>
          </cell>
          <cell r="BU423" t="str">
            <v>BRASIL</v>
          </cell>
          <cell r="BV423" t="str">
            <v>POLÍCIA FEDERAL</v>
          </cell>
          <cell r="BW423" t="str">
            <v>FR125667</v>
          </cell>
          <cell r="BX423" t="str">
            <v>06/07/2016</v>
          </cell>
          <cell r="BY423" t="str">
            <v>05/07/2026</v>
          </cell>
        </row>
        <row r="424">
          <cell r="D424" t="str">
            <v>ALEXANDRE MEDEIROS GHIZI</v>
          </cell>
          <cell r="E424" t="str">
            <v>ALEXANDRE MEDEIROS GHIZI</v>
          </cell>
          <cell r="F424" t="str">
            <v>TREINADOR</v>
          </cell>
          <cell r="G424" t="str">
            <v>TÊNIS DE MESA</v>
          </cell>
          <cell r="H424" t="e">
            <v>#N/A</v>
          </cell>
          <cell r="I424">
            <v>43693</v>
          </cell>
          <cell r="J424">
            <v>43694</v>
          </cell>
          <cell r="K424">
            <v>43707</v>
          </cell>
          <cell r="L424">
            <v>43706</v>
          </cell>
          <cell r="M424" t="str">
            <v>Centro de Treinamento Paraolímpico Brasileiro</v>
          </cell>
          <cell r="N424" t="str">
            <v>São Paulo</v>
          </cell>
          <cell r="O424" t="str">
            <v>Aeroporto Internacional de Guarulhos</v>
          </cell>
          <cell r="P424" t="str">
            <v>Guarulhos</v>
          </cell>
          <cell r="Q424" t="str">
            <v>023.331.339-70</v>
          </cell>
          <cell r="R424" t="str">
            <v>3659953</v>
          </cell>
          <cell r="S424" t="str">
            <v>SSP</v>
          </cell>
          <cell r="T424" t="str">
            <v>SC</v>
          </cell>
          <cell r="U424" t="str">
            <v>13/06/1994</v>
          </cell>
          <cell r="V424" t="str">
            <v>ALEXANDRE</v>
          </cell>
          <cell r="W424" t="str">
            <v>MEDEIROS GHIZI</v>
          </cell>
          <cell r="X424" t="str">
            <v>ALEXANDRE GHIZI</v>
          </cell>
          <cell r="Y424" t="str">
            <v>XANDEGHIZI@HOTMAIL.COM</v>
          </cell>
          <cell r="Z424" t="str">
            <v>09/03/1979</v>
          </cell>
          <cell r="AA424" t="str">
            <v>CASADO(A)</v>
          </cell>
          <cell r="AB424" t="str">
            <v>BRASIL</v>
          </cell>
          <cell r="AC424" t="str">
            <v>SC</v>
          </cell>
          <cell r="AD424" t="str">
            <v>CRICIÚMA</v>
          </cell>
          <cell r="AE424" t="str">
            <v>MASCULINO</v>
          </cell>
          <cell r="AF424" t="str">
            <v>CÉLIA MARIA MEDEIROS GHIZI</v>
          </cell>
          <cell r="AG424" t="str">
            <v>ADILSON GHIZI</v>
          </cell>
          <cell r="AH424" t="str">
            <v>SEM CLUBE</v>
          </cell>
          <cell r="AI424" t="str">
            <v>SEM CLUBE</v>
          </cell>
          <cell r="AJ424" t="str">
            <v/>
          </cell>
          <cell r="AK424" t="str">
            <v/>
          </cell>
          <cell r="AL424" t="str">
            <v/>
          </cell>
          <cell r="AM424" t="str">
            <v>CONFEDERAÇÃO BRASILEIRA DE TENIS DE MESA</v>
          </cell>
          <cell r="AN424" t="str">
            <v/>
          </cell>
          <cell r="AO424" t="str">
            <v>0.0</v>
          </cell>
          <cell r="AP424" t="str">
            <v>0.0</v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>Não</v>
          </cell>
          <cell r="AW424" t="str">
            <v>Não</v>
          </cell>
          <cell r="AX424" t="str">
            <v/>
          </cell>
          <cell r="AY424" t="str">
            <v>Não</v>
          </cell>
          <cell r="AZ424" t="str">
            <v>Não</v>
          </cell>
          <cell r="BA424">
            <v>0</v>
          </cell>
          <cell r="BB424" t="str">
            <v>88.804-500</v>
          </cell>
          <cell r="BC424" t="str">
            <v>AVENIDA SANTOS DUMONT</v>
          </cell>
          <cell r="BD424" t="str">
            <v>625</v>
          </cell>
          <cell r="BE424" t="str">
            <v>308</v>
          </cell>
          <cell r="BF424" t="str">
            <v>MILANESE</v>
          </cell>
          <cell r="BG424" t="str">
            <v>BRASIL</v>
          </cell>
          <cell r="BH424" t="str">
            <v>SC</v>
          </cell>
          <cell r="BI424" t="str">
            <v>CRICIÚMA</v>
          </cell>
          <cell r="BJ424" t="str">
            <v>AEROPORTO INTERNACIONAL DE NAVEGANTES/MINISTRO VICTOR KONDER</v>
          </cell>
          <cell r="BK424" t="str">
            <v>(48) 9938-5488</v>
          </cell>
          <cell r="BL424" t="str">
            <v/>
          </cell>
          <cell r="BM424" t="str">
            <v>104</v>
          </cell>
          <cell r="BN424" t="str">
            <v>CAIXA ECONÔMICA FEDERAL</v>
          </cell>
          <cell r="BO424" t="str">
            <v>CONTA CORRENTE</v>
          </cell>
          <cell r="BP424" t="str">
            <v>1662</v>
          </cell>
          <cell r="BQ424" t="str">
            <v>32079-0</v>
          </cell>
          <cell r="BR424" t="str">
            <v>Sim</v>
          </cell>
          <cell r="BS424">
            <v>1</v>
          </cell>
          <cell r="BT424" t="str">
            <v>Sim</v>
          </cell>
          <cell r="BU424" t="str">
            <v>BRASIL</v>
          </cell>
          <cell r="BV424" t="str">
            <v>POLÍCIA FEDERAL</v>
          </cell>
          <cell r="BW424" t="str">
            <v>FN038901</v>
          </cell>
          <cell r="BX424" t="str">
            <v>22/04/2015</v>
          </cell>
          <cell r="BY424" t="str">
            <v>21/04/2020</v>
          </cell>
        </row>
        <row r="425">
          <cell r="D425" t="str">
            <v>ALINE MENESES FERREIRA</v>
          </cell>
          <cell r="E425" t="str">
            <v>ALINE MENESES FERREIRA</v>
          </cell>
          <cell r="F425" t="str">
            <v>ATLETA</v>
          </cell>
          <cell r="G425" t="str">
            <v>TÊNIS DE MESA</v>
          </cell>
          <cell r="H425" t="e">
            <v>#N/A</v>
          </cell>
          <cell r="I425">
            <v>43693</v>
          </cell>
          <cell r="J425">
            <v>43694</v>
          </cell>
          <cell r="K425">
            <v>43707</v>
          </cell>
          <cell r="L425">
            <v>43706</v>
          </cell>
          <cell r="M425" t="str">
            <v>Centro de Treinamento Paraolímpico Brasileiro</v>
          </cell>
          <cell r="N425" t="str">
            <v>São Paulo</v>
          </cell>
          <cell r="O425" t="str">
            <v>Aeroporto Internacional de Guarulhos</v>
          </cell>
          <cell r="P425" t="str">
            <v>Guarulhos</v>
          </cell>
          <cell r="Q425" t="str">
            <v>328.533.908-02</v>
          </cell>
          <cell r="R425" t="str">
            <v>47128389-7</v>
          </cell>
          <cell r="S425" t="str">
            <v>SSP</v>
          </cell>
          <cell r="T425" t="str">
            <v>SP</v>
          </cell>
          <cell r="U425" t="str">
            <v>03/07/2015</v>
          </cell>
          <cell r="V425" t="str">
            <v>ALINE</v>
          </cell>
          <cell r="W425" t="str">
            <v>MENESES FERREIRA</v>
          </cell>
          <cell r="X425" t="str">
            <v/>
          </cell>
          <cell r="Y425" t="str">
            <v>MENESES.A.F@GMAIL.COM</v>
          </cell>
          <cell r="Z425" t="str">
            <v>05/12/1990</v>
          </cell>
          <cell r="AA425" t="str">
            <v>SOLTEIRO(A)</v>
          </cell>
          <cell r="AB425" t="str">
            <v>BRASIL</v>
          </cell>
          <cell r="AC425" t="str">
            <v>SP</v>
          </cell>
          <cell r="AD425" t="str">
            <v>SÃO PAULO</v>
          </cell>
          <cell r="AE425" t="str">
            <v>FEMININO</v>
          </cell>
          <cell r="AF425" t="str">
            <v>FRANCINETE MACHADO DE MENESES SILVA</v>
          </cell>
          <cell r="AG425" t="str">
            <v>CLAUDIO FERREIRA</v>
          </cell>
          <cell r="AH425" t="str">
            <v/>
          </cell>
          <cell r="AI425" t="str">
            <v/>
          </cell>
          <cell r="AJ425" t="str">
            <v/>
          </cell>
          <cell r="AK425" t="str">
            <v/>
          </cell>
          <cell r="AL425" t="str">
            <v/>
          </cell>
          <cell r="AM425" t="str">
            <v>CONFEDERAÇÃO BRASILEIRA DE TENIS DE MESA</v>
          </cell>
          <cell r="AN425" t="str">
            <v/>
          </cell>
          <cell r="AO425" t="str">
            <v>58.0</v>
          </cell>
          <cell r="AP425" t="str">
            <v>1.59</v>
          </cell>
          <cell r="AQ425" t="str">
            <v>5913</v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>Não</v>
          </cell>
          <cell r="AW425" t="str">
            <v>Sim</v>
          </cell>
          <cell r="AX425" t="str">
            <v>FISICA</v>
          </cell>
          <cell r="AY425" t="str">
            <v>Não</v>
          </cell>
          <cell r="AZ425" t="str">
            <v>Não</v>
          </cell>
          <cell r="BA425">
            <v>0</v>
          </cell>
          <cell r="BB425" t="str">
            <v>05.847-620</v>
          </cell>
          <cell r="BC425" t="str">
            <v>RUA YOSHIMARA MINAMOTO</v>
          </cell>
          <cell r="BD425" t="str">
            <v>917</v>
          </cell>
          <cell r="BE425" t="str">
            <v>CASA</v>
          </cell>
          <cell r="BF425" t="str">
            <v>JARDIM BRASÍLIA</v>
          </cell>
          <cell r="BG425" t="str">
            <v>BRASIL</v>
          </cell>
          <cell r="BH425" t="str">
            <v>SP</v>
          </cell>
          <cell r="BI425" t="str">
            <v>SÃO PAULO</v>
          </cell>
          <cell r="BJ425" t="str">
            <v>AEROPORTO DE CONGONHAS</v>
          </cell>
          <cell r="BK425" t="str">
            <v>(11) 96912-6770</v>
          </cell>
          <cell r="BL425" t="str">
            <v>(11) 3926-7367</v>
          </cell>
          <cell r="BM425" t="str">
            <v>104</v>
          </cell>
          <cell r="BN425" t="str">
            <v>CAIXA ECONÔMICA FEDERAL</v>
          </cell>
          <cell r="BO425" t="str">
            <v>CONTA POUPANÇA</v>
          </cell>
          <cell r="BP425" t="str">
            <v>4116</v>
          </cell>
          <cell r="BQ425" t="str">
            <v>25633-5</v>
          </cell>
          <cell r="BR425" t="str">
            <v>Não</v>
          </cell>
          <cell r="BS425">
            <v>0</v>
          </cell>
          <cell r="BT425" t="str">
            <v>Sim</v>
          </cell>
          <cell r="BU425" t="str">
            <v>BRASIL</v>
          </cell>
          <cell r="BV425" t="str">
            <v>POLÍCIA FEDERAL</v>
          </cell>
          <cell r="BW425" t="str">
            <v>FU313048</v>
          </cell>
          <cell r="BX425" t="str">
            <v>16/10/2017</v>
          </cell>
          <cell r="BY425" t="str">
            <v>15/10/2027</v>
          </cell>
        </row>
        <row r="426">
          <cell r="D426" t="str">
            <v>ALOISIO ALVES DE LIMA JUNIOR</v>
          </cell>
          <cell r="E426" t="str">
            <v>ALOISIO ALVES DE LIMA JUNIOR</v>
          </cell>
          <cell r="F426" t="str">
            <v>ATLETA</v>
          </cell>
          <cell r="G426" t="str">
            <v>TÊNIS DE MESA</v>
          </cell>
          <cell r="H426" t="e">
            <v>#N/A</v>
          </cell>
          <cell r="I426">
            <v>43693</v>
          </cell>
          <cell r="J426">
            <v>43694</v>
          </cell>
          <cell r="K426">
            <v>43707</v>
          </cell>
          <cell r="L426">
            <v>43706</v>
          </cell>
          <cell r="M426" t="str">
            <v>Centro de Treinamento Paraolímpico Brasileiro</v>
          </cell>
          <cell r="N426" t="str">
            <v>São Paulo</v>
          </cell>
          <cell r="O426" t="str">
            <v>Aeroporto Internacional de Guarulhos</v>
          </cell>
          <cell r="P426" t="str">
            <v>Guarulhos</v>
          </cell>
          <cell r="Q426" t="str">
            <v>620.853.361-91</v>
          </cell>
          <cell r="R426" t="str">
            <v>1366059</v>
          </cell>
          <cell r="S426" t="str">
            <v>SSP</v>
          </cell>
          <cell r="T426" t="str">
            <v>DF</v>
          </cell>
          <cell r="U426" t="str">
            <v>25/03/2011</v>
          </cell>
          <cell r="V426" t="str">
            <v>ALOISIO</v>
          </cell>
          <cell r="W426" t="str">
            <v>ALVES DE LIMA JUNIOR</v>
          </cell>
          <cell r="X426" t="str">
            <v>ALOISIO LIMA</v>
          </cell>
          <cell r="Y426" t="str">
            <v>ALOISIOALJUNIOR@YAHOO.COM.BR</v>
          </cell>
          <cell r="Z426" t="str">
            <v>13/09/1973</v>
          </cell>
          <cell r="AA426" t="str">
            <v>CASADO(A)</v>
          </cell>
          <cell r="AB426" t="str">
            <v>BRASIL</v>
          </cell>
          <cell r="AC426" t="str">
            <v>DF</v>
          </cell>
          <cell r="AD426" t="str">
            <v>BRASÍLIA</v>
          </cell>
          <cell r="AE426" t="str">
            <v>MASCULINO</v>
          </cell>
          <cell r="AF426" t="str">
            <v>MARIA SUELI DE LIMA</v>
          </cell>
          <cell r="AG426" t="str">
            <v>ALUIZIO ALVES DE LIMA</v>
          </cell>
          <cell r="AH426" t="str">
            <v>SEM CLUBE</v>
          </cell>
          <cell r="AI426" t="str">
            <v>SEM CLUBE</v>
          </cell>
          <cell r="AJ426" t="str">
            <v/>
          </cell>
          <cell r="AK426" t="str">
            <v/>
          </cell>
          <cell r="AL426" t="str">
            <v/>
          </cell>
          <cell r="AM426" t="str">
            <v>CONFEDERAÇÃO BRASILEIRA DE TENIS DE MESA</v>
          </cell>
          <cell r="AN426" t="str">
            <v/>
          </cell>
          <cell r="AO426" t="str">
            <v>78.0</v>
          </cell>
          <cell r="AP426" t="str">
            <v>1.84</v>
          </cell>
          <cell r="AQ426" t="str">
            <v>3725</v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>Não</v>
          </cell>
          <cell r="AW426" t="str">
            <v>Sim</v>
          </cell>
          <cell r="AX426" t="str">
            <v>FISICA</v>
          </cell>
          <cell r="AY426" t="str">
            <v>Não</v>
          </cell>
          <cell r="AZ426" t="str">
            <v>Sim</v>
          </cell>
          <cell r="BA426">
            <v>1</v>
          </cell>
          <cell r="BB426" t="str">
            <v>71.825-608</v>
          </cell>
          <cell r="BC426" t="str">
            <v>QS 16</v>
          </cell>
          <cell r="BD426" t="str">
            <v>08</v>
          </cell>
          <cell r="BE426" t="str">
            <v>CASA 29</v>
          </cell>
          <cell r="BF426" t="str">
            <v>RIACHO FUNDO</v>
          </cell>
          <cell r="BG426" t="str">
            <v>BRASIL</v>
          </cell>
          <cell r="BH426" t="str">
            <v>DF</v>
          </cell>
          <cell r="BI426" t="str">
            <v>BRASÍLIA</v>
          </cell>
          <cell r="BJ426" t="str">
            <v>AEROPORTO INTERNACIONAL DE BRASÍLIA</v>
          </cell>
          <cell r="BK426" t="str">
            <v>(61) 98149-2751</v>
          </cell>
          <cell r="BL426" t="str">
            <v>(61) 3399-5979</v>
          </cell>
          <cell r="BM426" t="str">
            <v>104</v>
          </cell>
          <cell r="BN426" t="str">
            <v>CAIXA ECONÔMICA FEDERAL</v>
          </cell>
          <cell r="BO426" t="str">
            <v>CONTA POUPANÇA</v>
          </cell>
          <cell r="BP426" t="str">
            <v>3035</v>
          </cell>
          <cell r="BQ426" t="str">
            <v>3826-2</v>
          </cell>
          <cell r="BR426" t="str">
            <v>Não</v>
          </cell>
          <cell r="BS426">
            <v>0</v>
          </cell>
          <cell r="BT426" t="str">
            <v>Sim</v>
          </cell>
          <cell r="BU426" t="str">
            <v>BRASIL</v>
          </cell>
          <cell r="BV426" t="str">
            <v>POLÍCIA FEDERAL</v>
          </cell>
          <cell r="BW426" t="str">
            <v>FW713970</v>
          </cell>
          <cell r="BX426" t="str">
            <v>14/08/2018</v>
          </cell>
          <cell r="BY426" t="str">
            <v>13/08/2028</v>
          </cell>
        </row>
        <row r="427">
          <cell r="D427" t="str">
            <v>ANA MARIA CARVALHO DE OLIVEIRA</v>
          </cell>
          <cell r="E427" t="str">
            <v>ANA MARIA CARVALHO DE OLIVEIRA</v>
          </cell>
          <cell r="F427" t="str">
            <v>STAFF</v>
          </cell>
          <cell r="G427" t="str">
            <v>TÊNIS DE MESA</v>
          </cell>
          <cell r="H427" t="e">
            <v>#N/A</v>
          </cell>
          <cell r="I427">
            <v>43693</v>
          </cell>
          <cell r="J427">
            <v>43694</v>
          </cell>
          <cell r="K427">
            <v>43707</v>
          </cell>
          <cell r="L427">
            <v>43706</v>
          </cell>
          <cell r="M427" t="str">
            <v>Centro de Treinamento Paraolímpico Brasileiro</v>
          </cell>
          <cell r="N427" t="str">
            <v>São Paulo</v>
          </cell>
          <cell r="O427" t="str">
            <v>Aeroporto Internacional de Guarulhos</v>
          </cell>
          <cell r="P427" t="str">
            <v>Guarulhos</v>
          </cell>
          <cell r="Q427" t="str">
            <v>371.988.901-72</v>
          </cell>
          <cell r="R427" t="str">
            <v>697991</v>
          </cell>
          <cell r="S427" t="str">
            <v>SSP</v>
          </cell>
          <cell r="T427" t="str">
            <v>DF</v>
          </cell>
          <cell r="U427" t="str">
            <v>11/07/2003</v>
          </cell>
          <cell r="V427" t="str">
            <v>ANA MARIA</v>
          </cell>
          <cell r="W427" t="str">
            <v>CARVALHO DE OLIVEIRA</v>
          </cell>
          <cell r="X427" t="str">
            <v/>
          </cell>
          <cell r="Y427" t="str">
            <v>ANAMCOTM@GMAIL.COM</v>
          </cell>
          <cell r="Z427" t="str">
            <v>30/03/1958</v>
          </cell>
          <cell r="AA427" t="str">
            <v>DIVORCIADO(A)</v>
          </cell>
          <cell r="AB427" t="str">
            <v>BRASIL</v>
          </cell>
          <cell r="AC427" t="str">
            <v>RJ</v>
          </cell>
          <cell r="AD427" t="str">
            <v>RIO DE JANEIRO</v>
          </cell>
          <cell r="AE427" t="str">
            <v>FEMININO</v>
          </cell>
          <cell r="AF427" t="str">
            <v>MARIA ANUNCIADA PIMENTEL DE CARVALHO</v>
          </cell>
          <cell r="AG427" t="str">
            <v>ANTONIO FERREIRA DE CARVALHO</v>
          </cell>
          <cell r="AH427" t="str">
            <v>SEM CLUBE</v>
          </cell>
          <cell r="AI427" t="str">
            <v>SEM CLUBE</v>
          </cell>
          <cell r="AJ427" t="str">
            <v/>
          </cell>
          <cell r="AK427" t="str">
            <v/>
          </cell>
          <cell r="AL427" t="str">
            <v/>
          </cell>
          <cell r="AM427" t="str">
            <v>CONFEDERAÇÃO BRASILEIRA DE TENIS DE MESA</v>
          </cell>
          <cell r="AN427" t="str">
            <v/>
          </cell>
          <cell r="AO427" t="str">
            <v/>
          </cell>
          <cell r="AP427" t="str">
            <v/>
          </cell>
          <cell r="AQ427" t="str">
            <v/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>Não</v>
          </cell>
          <cell r="AW427" t="str">
            <v>Não</v>
          </cell>
          <cell r="AX427" t="str">
            <v/>
          </cell>
          <cell r="AY427" t="str">
            <v>Não</v>
          </cell>
          <cell r="AZ427" t="str">
            <v>Não</v>
          </cell>
          <cell r="BA427">
            <v>0</v>
          </cell>
          <cell r="BB427" t="str">
            <v>72.425-010</v>
          </cell>
          <cell r="BC427" t="str">
            <v xml:space="preserve">QUADRA 1 LOTE </v>
          </cell>
          <cell r="BD427" t="str">
            <v>60</v>
          </cell>
          <cell r="BE427" t="str">
            <v>SETOR OESTE</v>
          </cell>
          <cell r="BF427" t="str">
            <v>GAMA</v>
          </cell>
          <cell r="BG427" t="str">
            <v>BRASIL</v>
          </cell>
          <cell r="BH427" t="str">
            <v>DF</v>
          </cell>
          <cell r="BI427" t="str">
            <v>BRASÍLIA</v>
          </cell>
          <cell r="BJ427" t="str">
            <v>AEROPORTO INTERNACIONAL DE BRASÍLIA</v>
          </cell>
          <cell r="BK427" t="str">
            <v>(61) 8125-6369</v>
          </cell>
          <cell r="BL427" t="str">
            <v/>
          </cell>
          <cell r="BM427" t="str">
            <v>104</v>
          </cell>
          <cell r="BN427" t="str">
            <v>CAIXA ECONÔMICA FEDERAL</v>
          </cell>
          <cell r="BO427" t="str">
            <v>CONTA POUPANÇA</v>
          </cell>
          <cell r="BP427" t="str">
            <v>0655</v>
          </cell>
          <cell r="BQ427" t="str">
            <v>23232-0</v>
          </cell>
          <cell r="BR427" t="str">
            <v>Sim</v>
          </cell>
          <cell r="BS427">
            <v>1</v>
          </cell>
          <cell r="BT427" t="str">
            <v>Sim</v>
          </cell>
          <cell r="BU427" t="str">
            <v>BRASIL</v>
          </cell>
          <cell r="BV427" t="str">
            <v>POLÍCIA FEDERAL</v>
          </cell>
          <cell r="BW427" t="str">
            <v>FX949318</v>
          </cell>
          <cell r="BX427" t="str">
            <v>18/01/2019</v>
          </cell>
          <cell r="BY427" t="str">
            <v>17/01/2029</v>
          </cell>
        </row>
        <row r="428">
          <cell r="D428" t="str">
            <v>CARLA MAIA LIMP DE AZEVEDO</v>
          </cell>
          <cell r="E428" t="str">
            <v>CARLA MAIA LIMP DE AZEVEDO</v>
          </cell>
          <cell r="F428" t="str">
            <v>ATLETA</v>
          </cell>
          <cell r="G428" t="str">
            <v>TÊNIS DE MESA</v>
          </cell>
          <cell r="H428" t="e">
            <v>#N/A</v>
          </cell>
          <cell r="I428">
            <v>43693</v>
          </cell>
          <cell r="J428">
            <v>43694</v>
          </cell>
          <cell r="K428">
            <v>43707</v>
          </cell>
          <cell r="L428">
            <v>43706</v>
          </cell>
          <cell r="M428" t="str">
            <v>Centro de Treinamento Paraolímpico Brasileiro</v>
          </cell>
          <cell r="N428" t="str">
            <v>São Paulo</v>
          </cell>
          <cell r="O428" t="str">
            <v>Aeroporto Internacional de Guarulhos</v>
          </cell>
          <cell r="P428" t="str">
            <v>Guarulhos</v>
          </cell>
          <cell r="Q428" t="str">
            <v>723.116.901-59</v>
          </cell>
          <cell r="R428" t="str">
            <v>1857394</v>
          </cell>
          <cell r="S428" t="str">
            <v>SSP</v>
          </cell>
          <cell r="T428" t="str">
            <v>DF</v>
          </cell>
          <cell r="U428" t="str">
            <v>27/04/1996</v>
          </cell>
          <cell r="V428" t="str">
            <v>CARLA</v>
          </cell>
          <cell r="W428" t="str">
            <v>MAIA LIMP DE AZEVEDO</v>
          </cell>
          <cell r="X428" t="str">
            <v/>
          </cell>
          <cell r="Y428" t="str">
            <v>ACARLAMAIA@GMAIL.COM</v>
          </cell>
          <cell r="Z428" t="str">
            <v>24/01/1981</v>
          </cell>
          <cell r="AA428" t="str">
            <v>SOLTEIRO(A)</v>
          </cell>
          <cell r="AB428" t="str">
            <v>BRASIL</v>
          </cell>
          <cell r="AC428" t="str">
            <v>DF</v>
          </cell>
          <cell r="AD428" t="str">
            <v>BRASÍLIA</v>
          </cell>
          <cell r="AE428" t="str">
            <v>FEMININO</v>
          </cell>
          <cell r="AF428" t="str">
            <v>VERONICE MAIA DE AZEVEDO</v>
          </cell>
          <cell r="AG428" t="str">
            <v>CELSO LIMP DE AZEVEDO</v>
          </cell>
          <cell r="AH428" t="str">
            <v/>
          </cell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>CONFEDERAÇÃO BRASILEIRA DE TENIS DE MESA</v>
          </cell>
          <cell r="AN428" t="str">
            <v/>
          </cell>
          <cell r="AO428" t="str">
            <v>61.0</v>
          </cell>
          <cell r="AP428" t="str">
            <v>1.6</v>
          </cell>
          <cell r="AQ428" t="str">
            <v>2199</v>
          </cell>
          <cell r="AR428" t="str">
            <v/>
          </cell>
          <cell r="AS428" t="str">
            <v/>
          </cell>
          <cell r="AT428" t="str">
            <v/>
          </cell>
          <cell r="AU428" t="str">
            <v/>
          </cell>
          <cell r="AV428" t="str">
            <v>Não</v>
          </cell>
          <cell r="AW428" t="str">
            <v>Sim</v>
          </cell>
          <cell r="AX428" t="str">
            <v>FISICA</v>
          </cell>
          <cell r="AY428" t="str">
            <v>Não</v>
          </cell>
          <cell r="AZ428" t="str">
            <v>Sim</v>
          </cell>
          <cell r="BA428">
            <v>1</v>
          </cell>
          <cell r="BB428" t="str">
            <v>71.635-060</v>
          </cell>
          <cell r="BC428" t="str">
            <v>SHIS QI13 CONJ 6</v>
          </cell>
          <cell r="BD428" t="str">
            <v>5</v>
          </cell>
          <cell r="BE428" t="str">
            <v/>
          </cell>
          <cell r="BF428" t="str">
            <v>LAGO SUL</v>
          </cell>
          <cell r="BG428" t="str">
            <v>BRASIL</v>
          </cell>
          <cell r="BH428" t="str">
            <v>DF</v>
          </cell>
          <cell r="BI428" t="str">
            <v>BRASÍLIA</v>
          </cell>
          <cell r="BJ428" t="str">
            <v>AEROPORTO INTERNACIONAL DE BRASÍLIA</v>
          </cell>
          <cell r="BK428" t="str">
            <v>(61) 99970-0635</v>
          </cell>
          <cell r="BL428" t="str">
            <v>(61) 3248-0228</v>
          </cell>
          <cell r="BM428" t="str">
            <v>1</v>
          </cell>
          <cell r="BN428" t="str">
            <v>BANCO DO BRASIL S.A.</v>
          </cell>
          <cell r="BO428" t="str">
            <v>CONTA CORRENTE</v>
          </cell>
          <cell r="BP428" t="str">
            <v>4882-8</v>
          </cell>
          <cell r="BQ428" t="str">
            <v>105271-3</v>
          </cell>
          <cell r="BR428" t="str">
            <v>Não</v>
          </cell>
          <cell r="BS428">
            <v>0</v>
          </cell>
          <cell r="BT428" t="str">
            <v>Sim</v>
          </cell>
          <cell r="BU428" t="str">
            <v>BRASIL</v>
          </cell>
          <cell r="BV428" t="str">
            <v>POLÍCIA FEDERAL</v>
          </cell>
          <cell r="BW428" t="str">
            <v>FX802188</v>
          </cell>
          <cell r="BX428" t="str">
            <v>02/01/2019</v>
          </cell>
          <cell r="BY428" t="str">
            <v>01/01/2029</v>
          </cell>
        </row>
        <row r="429">
          <cell r="D429" t="str">
            <v>CARLOS ALBERTO CARBINATTI JUNIOR</v>
          </cell>
          <cell r="E429" t="str">
            <v>CARLOS ALBERTO CARBINATTI JUNIOR</v>
          </cell>
          <cell r="F429" t="str">
            <v>ATLETA</v>
          </cell>
          <cell r="G429" t="str">
            <v>TÊNIS DE MESA</v>
          </cell>
          <cell r="H429" t="e">
            <v>#N/A</v>
          </cell>
          <cell r="I429">
            <v>43693</v>
          </cell>
          <cell r="J429">
            <v>43694</v>
          </cell>
          <cell r="K429">
            <v>43707</v>
          </cell>
          <cell r="L429">
            <v>43706</v>
          </cell>
          <cell r="M429" t="str">
            <v>Centro de Treinamento Paraolímpico Brasileiro</v>
          </cell>
          <cell r="N429" t="str">
            <v>São Paulo</v>
          </cell>
          <cell r="O429" t="str">
            <v>Aeroporto Internacional de Guarulhos</v>
          </cell>
          <cell r="P429" t="str">
            <v>Guarulhos</v>
          </cell>
          <cell r="Q429" t="str">
            <v>327.914.268-76</v>
          </cell>
          <cell r="R429" t="str">
            <v>440262331</v>
          </cell>
          <cell r="S429" t="str">
            <v>SSP</v>
          </cell>
          <cell r="T429" t="str">
            <v>SP</v>
          </cell>
          <cell r="U429" t="str">
            <v>05/02/2013</v>
          </cell>
          <cell r="V429" t="str">
            <v>CARLOS ALBERTO</v>
          </cell>
          <cell r="W429" t="str">
            <v>CARBINATTI JUNIOR</v>
          </cell>
          <cell r="X429" t="str">
            <v/>
          </cell>
          <cell r="Y429" t="str">
            <v>CARBINATTI@HOTMAIL.COM</v>
          </cell>
          <cell r="Z429" t="str">
            <v>08/08/1984</v>
          </cell>
          <cell r="AA429" t="str">
            <v>SOLTEIRO(A)</v>
          </cell>
          <cell r="AB429" t="str">
            <v>BRASIL</v>
          </cell>
          <cell r="AC429" t="str">
            <v>SP</v>
          </cell>
          <cell r="AD429" t="str">
            <v>RIO CLARO</v>
          </cell>
          <cell r="AE429" t="str">
            <v>MASCULINO</v>
          </cell>
          <cell r="AF429" t="str">
            <v>EDILAINE RIBEIRO CARBINATTI</v>
          </cell>
          <cell r="AG429" t="str">
            <v>CARLOS ALBERTO CARBINATTI</v>
          </cell>
          <cell r="AH429" t="str">
            <v>SEM CLUBE</v>
          </cell>
          <cell r="AI429" t="str">
            <v>SEM CLUBE</v>
          </cell>
          <cell r="AJ429" t="str">
            <v/>
          </cell>
          <cell r="AK429" t="str">
            <v/>
          </cell>
          <cell r="AL429" t="str">
            <v/>
          </cell>
          <cell r="AM429" t="str">
            <v>CONFEDERAÇÃO BRASILEIRA DE TENIS DE MESA</v>
          </cell>
          <cell r="AN429" t="str">
            <v/>
          </cell>
          <cell r="AO429" t="str">
            <v>72.0</v>
          </cell>
          <cell r="AP429" t="str">
            <v>1.69</v>
          </cell>
          <cell r="AQ429" t="str">
            <v>3050</v>
          </cell>
          <cell r="AR429" t="str">
            <v/>
          </cell>
          <cell r="AS429" t="str">
            <v/>
          </cell>
          <cell r="AT429" t="str">
            <v/>
          </cell>
          <cell r="AU429" t="str">
            <v/>
          </cell>
          <cell r="AV429" t="str">
            <v>Não</v>
          </cell>
          <cell r="AW429" t="str">
            <v>Sim</v>
          </cell>
          <cell r="AX429" t="str">
            <v>FISICA</v>
          </cell>
          <cell r="AY429" t="str">
            <v>Não</v>
          </cell>
          <cell r="AZ429" t="str">
            <v>Não</v>
          </cell>
          <cell r="BA429">
            <v>0</v>
          </cell>
          <cell r="BB429" t="str">
            <v>13.500-151</v>
          </cell>
          <cell r="BC429" t="str">
            <v>RUA 2</v>
          </cell>
          <cell r="BD429" t="str">
            <v>1333</v>
          </cell>
          <cell r="BE429" t="str">
            <v/>
          </cell>
          <cell r="BF429" t="str">
            <v>CENTRO</v>
          </cell>
          <cell r="BG429" t="str">
            <v>BRASIL</v>
          </cell>
          <cell r="BH429" t="str">
            <v>SP</v>
          </cell>
          <cell r="BI429" t="str">
            <v>RIO CLARO</v>
          </cell>
          <cell r="BJ429" t="str">
            <v>AEROPORTO DE GUARULHOS</v>
          </cell>
          <cell r="BK429" t="str">
            <v>(19) 99624-8050</v>
          </cell>
          <cell r="BL429" t="str">
            <v>(19) 3524-2741</v>
          </cell>
          <cell r="BM429" t="str">
            <v>237</v>
          </cell>
          <cell r="BN429" t="str">
            <v>BANCO BRADESCO S.A.</v>
          </cell>
          <cell r="BO429" t="str">
            <v>CONTA CORRENTE</v>
          </cell>
          <cell r="BP429" t="str">
            <v>7720</v>
          </cell>
          <cell r="BQ429" t="str">
            <v>965-2</v>
          </cell>
          <cell r="BR429" t="str">
            <v>Não</v>
          </cell>
          <cell r="BS429">
            <v>0</v>
          </cell>
          <cell r="BT429" t="str">
            <v>Sim</v>
          </cell>
          <cell r="BU429" t="str">
            <v>BRASIL</v>
          </cell>
          <cell r="BV429" t="str">
            <v>POLÍCIA FEDERAL</v>
          </cell>
          <cell r="BW429" t="str">
            <v>FP149721</v>
          </cell>
          <cell r="BX429" t="str">
            <v>27/01/2016</v>
          </cell>
          <cell r="BY429" t="str">
            <v>26/01/2026</v>
          </cell>
        </row>
        <row r="430">
          <cell r="D430" t="str">
            <v>CATIA CRISTINA DA SILVA OLIVEIRA</v>
          </cell>
          <cell r="E430" t="str">
            <v>CATIA CRISTINA DA SILVA OLIVEIRA</v>
          </cell>
          <cell r="F430" t="str">
            <v>ATLETA</v>
          </cell>
          <cell r="G430" t="str">
            <v>TÊNIS DE MESA</v>
          </cell>
          <cell r="H430" t="e">
            <v>#N/A</v>
          </cell>
          <cell r="I430">
            <v>43693</v>
          </cell>
          <cell r="J430">
            <v>43694</v>
          </cell>
          <cell r="K430">
            <v>43707</v>
          </cell>
          <cell r="L430">
            <v>43706</v>
          </cell>
          <cell r="M430" t="str">
            <v>Centro de Treinamento Paraolímpico Brasileiro</v>
          </cell>
          <cell r="N430" t="str">
            <v>São Paulo</v>
          </cell>
          <cell r="O430" t="str">
            <v>Aeroporto Internacional de Guarulhos</v>
          </cell>
          <cell r="P430" t="str">
            <v>Guarulhos</v>
          </cell>
          <cell r="Q430" t="str">
            <v>383.981.308-57</v>
          </cell>
          <cell r="R430" t="str">
            <v>474305326</v>
          </cell>
          <cell r="S430" t="str">
            <v>SSP</v>
          </cell>
          <cell r="T430" t="str">
            <v>SP</v>
          </cell>
          <cell r="U430" t="str">
            <v>11/10/2013</v>
          </cell>
          <cell r="V430" t="str">
            <v>CATIA CRISTINA</v>
          </cell>
          <cell r="W430" t="str">
            <v>DA SILVA OLIVEIRA</v>
          </cell>
          <cell r="X430" t="str">
            <v/>
          </cell>
          <cell r="Y430" t="str">
            <v>CATIA@CATIAOLIVEIRA.COM.BR</v>
          </cell>
          <cell r="Z430" t="str">
            <v>12/06/1991</v>
          </cell>
          <cell r="AA430" t="str">
            <v>SOLTEIRO(A)</v>
          </cell>
          <cell r="AB430" t="str">
            <v>BRASIL</v>
          </cell>
          <cell r="AC430" t="str">
            <v>SP</v>
          </cell>
          <cell r="AD430" t="str">
            <v>CERQUEIRA CÉSAR</v>
          </cell>
          <cell r="AE430" t="str">
            <v>FEMININO</v>
          </cell>
          <cell r="AF430" t="str">
            <v>ROSANA APARECIDA SILVA E SILVA</v>
          </cell>
          <cell r="AG430" t="str">
            <v>FLAVIO ALVES DE OLIVEIRA JUNIOR</v>
          </cell>
          <cell r="AH430" t="str">
            <v>SEM CLUBE</v>
          </cell>
          <cell r="AI430" t="str">
            <v>SEM CLUBE</v>
          </cell>
          <cell r="AJ430" t="str">
            <v/>
          </cell>
          <cell r="AK430" t="str">
            <v/>
          </cell>
          <cell r="AL430" t="str">
            <v/>
          </cell>
          <cell r="AM430" t="str">
            <v>CONFEDERAÇÃO BRASILEIRA DE TENIS DE MESA</v>
          </cell>
          <cell r="AN430" t="str">
            <v/>
          </cell>
          <cell r="AO430" t="str">
            <v>59.0</v>
          </cell>
          <cell r="AP430" t="str">
            <v>1.75</v>
          </cell>
          <cell r="AQ430" t="str">
            <v/>
          </cell>
          <cell r="AR430" t="str">
            <v>ENSINO FUNDAMENTAL COMPLETO</v>
          </cell>
          <cell r="AS430" t="str">
            <v/>
          </cell>
          <cell r="AT430" t="str">
            <v/>
          </cell>
          <cell r="AU430" t="str">
            <v/>
          </cell>
          <cell r="AV430" t="str">
            <v>Não</v>
          </cell>
          <cell r="AW430" t="str">
            <v>Sim</v>
          </cell>
          <cell r="AX430" t="str">
            <v>FISICA</v>
          </cell>
          <cell r="AY430" t="str">
            <v>Não</v>
          </cell>
          <cell r="AZ430" t="str">
            <v>Sim</v>
          </cell>
          <cell r="BA430">
            <v>1</v>
          </cell>
          <cell r="BB430" t="str">
            <v>18.760-000</v>
          </cell>
          <cell r="BC430" t="str">
            <v>RUA SALDANHA MARINHO</v>
          </cell>
          <cell r="BD430" t="str">
            <v>64</v>
          </cell>
          <cell r="BE430" t="str">
            <v/>
          </cell>
          <cell r="BF430" t="str">
            <v>CENTRO</v>
          </cell>
          <cell r="BG430" t="str">
            <v>BRASIL</v>
          </cell>
          <cell r="BH430" t="str">
            <v>SP</v>
          </cell>
          <cell r="BI430" t="str">
            <v>CERQUEIRA CÉSAR</v>
          </cell>
          <cell r="BJ430" t="str">
            <v>AEROPORTO DE GUARULHOS</v>
          </cell>
          <cell r="BK430" t="str">
            <v>(14) 99691-1058</v>
          </cell>
          <cell r="BL430" t="str">
            <v>(14) 3714-1183</v>
          </cell>
          <cell r="BM430" t="str">
            <v>104</v>
          </cell>
          <cell r="BN430" t="str">
            <v>CAIXA ECONÔMICA FEDERAL</v>
          </cell>
          <cell r="BO430" t="str">
            <v>CONTA POUPANÇA</v>
          </cell>
          <cell r="BP430" t="str">
            <v>4206</v>
          </cell>
          <cell r="BQ430" t="str">
            <v>1749-6</v>
          </cell>
          <cell r="BR430" t="str">
            <v>Não</v>
          </cell>
          <cell r="BS430">
            <v>0</v>
          </cell>
          <cell r="BT430" t="str">
            <v>Sim</v>
          </cell>
          <cell r="BU430" t="str">
            <v>BRASIL</v>
          </cell>
          <cell r="BV430" t="str">
            <v>POLÍCIA FEDERAL</v>
          </cell>
          <cell r="BW430" t="str">
            <v>FY386566</v>
          </cell>
          <cell r="BX430" t="str">
            <v>07/03/2019</v>
          </cell>
          <cell r="BY430" t="str">
            <v>06/03/2029</v>
          </cell>
        </row>
        <row r="431">
          <cell r="D431" t="str">
            <v>CELSO TOSHIMI NAKASHIMA</v>
          </cell>
          <cell r="E431" t="str">
            <v>CELSO TOSHIMI NAKASHIMA</v>
          </cell>
          <cell r="F431" t="str">
            <v>TREINADOR</v>
          </cell>
          <cell r="G431" t="str">
            <v>TÊNIS DE MESA</v>
          </cell>
          <cell r="H431" t="e">
            <v>#N/A</v>
          </cell>
          <cell r="I431">
            <v>43693</v>
          </cell>
          <cell r="J431">
            <v>43694</v>
          </cell>
          <cell r="K431">
            <v>43707</v>
          </cell>
          <cell r="L431">
            <v>43706</v>
          </cell>
          <cell r="M431" t="str">
            <v>Centro de Treinamento Paraolímpico Brasileiro</v>
          </cell>
          <cell r="N431" t="str">
            <v>São Paulo</v>
          </cell>
          <cell r="O431" t="str">
            <v>Aeroporto Internacional de Guarulhos</v>
          </cell>
          <cell r="P431" t="str">
            <v>Guarulhos</v>
          </cell>
          <cell r="Q431" t="str">
            <v>505.219.189-87</v>
          </cell>
          <cell r="R431" t="str">
            <v>1614248-4</v>
          </cell>
          <cell r="S431" t="str">
            <v>SSP</v>
          </cell>
          <cell r="T431" t="str">
            <v>PR</v>
          </cell>
          <cell r="U431" t="str">
            <v>15/10/2013</v>
          </cell>
          <cell r="V431" t="str">
            <v>CELSO TOSHIMI</v>
          </cell>
          <cell r="W431" t="str">
            <v>NAKASHIMA</v>
          </cell>
          <cell r="X431" t="str">
            <v/>
          </cell>
          <cell r="Y431" t="str">
            <v>CELSOTOSHIMI@HOTMAIL.COM</v>
          </cell>
          <cell r="Z431" t="str">
            <v>03/10/1964</v>
          </cell>
          <cell r="AA431" t="str">
            <v>CASADO(A)</v>
          </cell>
          <cell r="AB431" t="str">
            <v>BRASIL</v>
          </cell>
          <cell r="AC431" t="str">
            <v>PR</v>
          </cell>
          <cell r="AD431" t="str">
            <v>CAMBÉ</v>
          </cell>
          <cell r="AE431" t="str">
            <v>MASCULINO</v>
          </cell>
          <cell r="AF431" t="str">
            <v>LEIKO NISHIYAMA NAKASHIMA</v>
          </cell>
          <cell r="AG431" t="str">
            <v>TOSHIHIRO NAKASHIMA</v>
          </cell>
          <cell r="AH431" t="str">
            <v/>
          </cell>
          <cell r="AI431" t="str">
            <v/>
          </cell>
          <cell r="AJ431" t="str">
            <v/>
          </cell>
          <cell r="AK431" t="str">
            <v/>
          </cell>
          <cell r="AL431" t="str">
            <v/>
          </cell>
          <cell r="AM431" t="str">
            <v>CONFEDERAÇÃO BRASILEIRA DE TENIS DE MESA</v>
          </cell>
          <cell r="AN431" t="str">
            <v/>
          </cell>
          <cell r="AO431" t="str">
            <v>0.0</v>
          </cell>
          <cell r="AP431" t="str">
            <v>0.0</v>
          </cell>
          <cell r="AQ431" t="str">
            <v/>
          </cell>
          <cell r="AR431" t="str">
            <v/>
          </cell>
          <cell r="AS431" t="str">
            <v>170.06070.86-2</v>
          </cell>
          <cell r="AT431" t="str">
            <v/>
          </cell>
          <cell r="AU431" t="str">
            <v/>
          </cell>
          <cell r="AV431" t="str">
            <v>Não</v>
          </cell>
          <cell r="AW431" t="str">
            <v>Não</v>
          </cell>
          <cell r="AX431" t="str">
            <v/>
          </cell>
          <cell r="AY431" t="str">
            <v>Não</v>
          </cell>
          <cell r="AZ431" t="str">
            <v>Não</v>
          </cell>
          <cell r="BA431">
            <v>0</v>
          </cell>
          <cell r="BB431" t="str">
            <v>89.205-360</v>
          </cell>
          <cell r="BC431" t="str">
            <v>RUA BRAILLE</v>
          </cell>
          <cell r="BD431" t="str">
            <v>53</v>
          </cell>
          <cell r="BE431" t="str">
            <v/>
          </cell>
          <cell r="BF431" t="str">
            <v>BOA VISTA</v>
          </cell>
          <cell r="BG431" t="str">
            <v>BRASIL</v>
          </cell>
          <cell r="BH431" t="str">
            <v>SC</v>
          </cell>
          <cell r="BI431" t="str">
            <v>JOINVILLE</v>
          </cell>
          <cell r="BJ431" t="str">
            <v>AEROPORTO LAURO CARNEIRO DE LOYOLA</v>
          </cell>
          <cell r="BK431" t="str">
            <v>(47) 99964-7502</v>
          </cell>
          <cell r="BL431" t="str">
            <v/>
          </cell>
          <cell r="BM431" t="str">
            <v>1</v>
          </cell>
          <cell r="BN431" t="str">
            <v>BANCO DO BRASIL S.A.</v>
          </cell>
          <cell r="BO431" t="str">
            <v>CONTA CORRENTE</v>
          </cell>
          <cell r="BP431" t="str">
            <v>0828-1</v>
          </cell>
          <cell r="BQ431" t="str">
            <v>1436-2</v>
          </cell>
          <cell r="BR431" t="str">
            <v>Sim</v>
          </cell>
          <cell r="BS431">
            <v>3</v>
          </cell>
          <cell r="BT431" t="str">
            <v>Sim</v>
          </cell>
          <cell r="BU431" t="str">
            <v>BRASIL</v>
          </cell>
          <cell r="BV431" t="str">
            <v>POLÍCIA FEDERAL</v>
          </cell>
          <cell r="BW431" t="str">
            <v>FT551914</v>
          </cell>
          <cell r="BX431" t="str">
            <v>04/07/2017</v>
          </cell>
          <cell r="BY431" t="str">
            <v>03/07/2027</v>
          </cell>
        </row>
        <row r="432">
          <cell r="D432" t="str">
            <v>CLAUDIO MASSAD DE MOURA</v>
          </cell>
          <cell r="E432" t="str">
            <v>CLAUDIO MASSAD DE MOURA</v>
          </cell>
          <cell r="F432" t="str">
            <v>ATLETA</v>
          </cell>
          <cell r="G432" t="str">
            <v>TÊNIS DE MESA</v>
          </cell>
          <cell r="H432" t="e">
            <v>#N/A</v>
          </cell>
          <cell r="I432">
            <v>43693</v>
          </cell>
          <cell r="J432">
            <v>43694</v>
          </cell>
          <cell r="K432">
            <v>43707</v>
          </cell>
          <cell r="L432">
            <v>43706</v>
          </cell>
          <cell r="M432" t="str">
            <v>Centro de Treinamento Paraolímpico Brasileiro</v>
          </cell>
          <cell r="N432" t="str">
            <v>São Paulo</v>
          </cell>
          <cell r="O432" t="str">
            <v>Aeroporto Internacional de Guarulhos</v>
          </cell>
          <cell r="P432" t="str">
            <v>Guarulhos</v>
          </cell>
          <cell r="Q432" t="str">
            <v>339.479.778-08</v>
          </cell>
          <cell r="R432" t="str">
            <v>440191324</v>
          </cell>
          <cell r="S432" t="str">
            <v>SSP</v>
          </cell>
          <cell r="T432" t="str">
            <v>SP</v>
          </cell>
          <cell r="U432" t="str">
            <v>09/03/2012</v>
          </cell>
          <cell r="V432" t="str">
            <v>CLAUDIO</v>
          </cell>
          <cell r="W432" t="str">
            <v>MASSAD DE MOURA</v>
          </cell>
          <cell r="X432" t="str">
            <v>CLAUDIO MASSAD</v>
          </cell>
          <cell r="Y432" t="str">
            <v>CLAUDIO_MASSAD@YAHOO.COM.BR</v>
          </cell>
          <cell r="Z432" t="str">
            <v>27/02/1985</v>
          </cell>
          <cell r="AA432" t="str">
            <v>CASADO(A)</v>
          </cell>
          <cell r="AB432" t="str">
            <v>BRASIL</v>
          </cell>
          <cell r="AC432" t="str">
            <v>SP</v>
          </cell>
          <cell r="AD432" t="str">
            <v>BAURU</v>
          </cell>
          <cell r="AE432" t="str">
            <v>MASCULINO</v>
          </cell>
          <cell r="AF432" t="str">
            <v>CLAUDETE SALMA MASSAD</v>
          </cell>
          <cell r="AG432" t="str">
            <v>FERNANDO SOARES DE MOURA</v>
          </cell>
          <cell r="AH432" t="str">
            <v>SEM CLUBE</v>
          </cell>
          <cell r="AI432" t="str">
            <v>SEM CLUBE</v>
          </cell>
          <cell r="AJ432" t="str">
            <v/>
          </cell>
          <cell r="AK432" t="str">
            <v/>
          </cell>
          <cell r="AL432" t="str">
            <v/>
          </cell>
          <cell r="AM432" t="str">
            <v>CONFEDERAÇÃO BRASILEIRA DE TENIS DE MESA</v>
          </cell>
          <cell r="AN432" t="str">
            <v/>
          </cell>
          <cell r="AO432" t="str">
            <v>146.0</v>
          </cell>
          <cell r="AP432" t="str">
            <v>1.87</v>
          </cell>
          <cell r="AQ432" t="str">
            <v>883</v>
          </cell>
          <cell r="AR432" t="str">
            <v>ENSINO SUPERIOR COMPLETO</v>
          </cell>
          <cell r="AS432" t="str">
            <v/>
          </cell>
          <cell r="AT432" t="str">
            <v/>
          </cell>
          <cell r="AU432" t="str">
            <v/>
          </cell>
          <cell r="AV432" t="str">
            <v>Não</v>
          </cell>
          <cell r="AW432" t="str">
            <v>Sim</v>
          </cell>
          <cell r="AX432" t="str">
            <v>FISICA</v>
          </cell>
          <cell r="AY432" t="str">
            <v>Não</v>
          </cell>
          <cell r="AZ432" t="str">
            <v>Não</v>
          </cell>
          <cell r="BA432">
            <v>0</v>
          </cell>
          <cell r="BB432" t="str">
            <v>17.017-050</v>
          </cell>
          <cell r="BC432" t="str">
            <v>RUA DOUTOR ARMANDO PIERONI</v>
          </cell>
          <cell r="BD432" t="str">
            <v>3-26</v>
          </cell>
          <cell r="BE432" t="str">
            <v/>
          </cell>
          <cell r="BF432" t="str">
            <v>VILA RIACHUELO</v>
          </cell>
          <cell r="BG432" t="str">
            <v>BRASIL</v>
          </cell>
          <cell r="BH432" t="str">
            <v>SP</v>
          </cell>
          <cell r="BI432" t="str">
            <v>BAURU</v>
          </cell>
          <cell r="BJ432" t="str">
            <v>AEROPORTO MOUSSA NAKHL TOBIAS AREALVA</v>
          </cell>
          <cell r="BK432" t="str">
            <v>(14) 99176-4995</v>
          </cell>
          <cell r="BL432" t="str">
            <v/>
          </cell>
          <cell r="BM432" t="str">
            <v>104</v>
          </cell>
          <cell r="BN432" t="str">
            <v>CAIXA ECONÔMICA FEDERAL</v>
          </cell>
          <cell r="BO432" t="str">
            <v>CONTA CORRENTE</v>
          </cell>
          <cell r="BP432" t="str">
            <v>3965</v>
          </cell>
          <cell r="BQ432" t="str">
            <v>80127-9</v>
          </cell>
          <cell r="BR432" t="str">
            <v>Sim</v>
          </cell>
          <cell r="BS432">
            <v>1</v>
          </cell>
          <cell r="BT432" t="str">
            <v>Sim</v>
          </cell>
          <cell r="BU432" t="str">
            <v>BRASIL</v>
          </cell>
          <cell r="BV432" t="str">
            <v>POLÍCIA FEDERAL</v>
          </cell>
          <cell r="BW432" t="str">
            <v>FY426892</v>
          </cell>
          <cell r="BX432" t="str">
            <v>12/03/2019</v>
          </cell>
          <cell r="BY432" t="str">
            <v>11/03/2029</v>
          </cell>
        </row>
        <row r="433">
          <cell r="D433" t="str">
            <v>CONRADO CONTESSI</v>
          </cell>
          <cell r="E433" t="str">
            <v>CONRADO CONTESSI</v>
          </cell>
          <cell r="F433" t="str">
            <v>ATLETA</v>
          </cell>
          <cell r="G433" t="str">
            <v>TÊNIS DE MESA</v>
          </cell>
          <cell r="H433" t="e">
            <v>#N/A</v>
          </cell>
          <cell r="I433">
            <v>43693</v>
          </cell>
          <cell r="J433">
            <v>43694</v>
          </cell>
          <cell r="K433">
            <v>43707</v>
          </cell>
          <cell r="L433">
            <v>43706</v>
          </cell>
          <cell r="M433" t="str">
            <v>Centro de Treinamento Paraolímpico Brasileiro</v>
          </cell>
          <cell r="N433" t="str">
            <v>São Paulo</v>
          </cell>
          <cell r="O433" t="str">
            <v>Aeroporto Internacional de Guarulhos</v>
          </cell>
          <cell r="P433" t="str">
            <v>Guarulhos</v>
          </cell>
          <cell r="Q433" t="str">
            <v>052.792.069-03</v>
          </cell>
          <cell r="R433" t="str">
            <v>3916883</v>
          </cell>
          <cell r="S433" t="str">
            <v>SSP</v>
          </cell>
          <cell r="T433" t="str">
            <v>SC</v>
          </cell>
          <cell r="U433" t="str">
            <v>22/10/2013</v>
          </cell>
          <cell r="V433" t="str">
            <v>CONRADO</v>
          </cell>
          <cell r="W433" t="str">
            <v>CONTESSI</v>
          </cell>
          <cell r="X433" t="str">
            <v/>
          </cell>
          <cell r="Y433" t="str">
            <v>CONRADOCONTESSI@MSN.COM</v>
          </cell>
          <cell r="Z433" t="str">
            <v>30/03/1985</v>
          </cell>
          <cell r="AA433" t="str">
            <v>SOLTEIRO(A)</v>
          </cell>
          <cell r="AB433" t="str">
            <v>BRASIL</v>
          </cell>
          <cell r="AC433" t="str">
            <v>SC</v>
          </cell>
          <cell r="AD433" t="str">
            <v>CRICIÚMA</v>
          </cell>
          <cell r="AE433" t="str">
            <v>MASCULINO</v>
          </cell>
          <cell r="AF433" t="str">
            <v>DAISY LANGER XAVIER CONTESSI</v>
          </cell>
          <cell r="AG433" t="str">
            <v>ARNALDO ZANATTA CONTESSI</v>
          </cell>
          <cell r="AH433" t="str">
            <v>SEM CLUBE</v>
          </cell>
          <cell r="AI433" t="str">
            <v>SEM CLUBE</v>
          </cell>
          <cell r="AJ433" t="str">
            <v/>
          </cell>
          <cell r="AK433" t="str">
            <v/>
          </cell>
          <cell r="AL433" t="str">
            <v/>
          </cell>
          <cell r="AM433" t="str">
            <v>CONFEDERAÇÃO BRASILEIRA DE TENIS DE MESA</v>
          </cell>
          <cell r="AN433" t="str">
            <v/>
          </cell>
          <cell r="AO433" t="str">
            <v>60.0</v>
          </cell>
          <cell r="AP433" t="str">
            <v>1.8</v>
          </cell>
          <cell r="AQ433" t="str">
            <v>3953</v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>Não</v>
          </cell>
          <cell r="AW433" t="str">
            <v>Sim</v>
          </cell>
          <cell r="AX433" t="str">
            <v>FISICA</v>
          </cell>
          <cell r="AY433" t="str">
            <v>Não</v>
          </cell>
          <cell r="AZ433" t="str">
            <v>Sim</v>
          </cell>
          <cell r="BA433">
            <v>1</v>
          </cell>
          <cell r="BB433" t="str">
            <v>88.811-655</v>
          </cell>
          <cell r="BC433" t="str">
            <v>RUA OTHÍLIA BÚSSULO STOPASSOLI</v>
          </cell>
          <cell r="BD433" t="str">
            <v>102</v>
          </cell>
          <cell r="BE433" t="str">
            <v>ED. ADRIANA 900</v>
          </cell>
          <cell r="BF433" t="str">
            <v>PIO CORRÊA</v>
          </cell>
          <cell r="BG433" t="str">
            <v>BRASIL</v>
          </cell>
          <cell r="BH433" t="str">
            <v>SC</v>
          </cell>
          <cell r="BI433" t="str">
            <v>CRICIÚMA</v>
          </cell>
          <cell r="BJ433" t="str">
            <v>AEROPORTO DE CRICIÚMA/FORQUILHINHA</v>
          </cell>
          <cell r="BK433" t="str">
            <v>(48) 99124-5954</v>
          </cell>
          <cell r="BL433" t="str">
            <v>(48) 3433-2009</v>
          </cell>
          <cell r="BM433" t="str">
            <v>1</v>
          </cell>
          <cell r="BN433" t="str">
            <v>BANCO DO BRASIL S.A.</v>
          </cell>
          <cell r="BO433" t="str">
            <v>CONTA CORRENTE</v>
          </cell>
          <cell r="BP433" t="str">
            <v>0407-3</v>
          </cell>
          <cell r="BQ433" t="str">
            <v>49546-8</v>
          </cell>
          <cell r="BR433" t="str">
            <v>Não</v>
          </cell>
          <cell r="BS433">
            <v>0</v>
          </cell>
          <cell r="BT433" t="str">
            <v>Sim</v>
          </cell>
          <cell r="BU433" t="str">
            <v>BRASIL</v>
          </cell>
          <cell r="BV433" t="str">
            <v>POLÍCIA FEDERAL</v>
          </cell>
          <cell r="BW433" t="str">
            <v>FY107986</v>
          </cell>
          <cell r="BX433" t="str">
            <v>05/02/2019</v>
          </cell>
          <cell r="BY433" t="str">
            <v>04/02/2029</v>
          </cell>
        </row>
        <row r="434">
          <cell r="D434" t="str">
            <v>CRISTINA PORTO ALVES ALCANTARA JOAQUIM</v>
          </cell>
          <cell r="E434" t="str">
            <v>CRISTINA PORTO ALVES ALCANTARA JOAQUIM</v>
          </cell>
          <cell r="F434" t="str">
            <v>FISIOTERAPEUTA</v>
          </cell>
          <cell r="G434" t="str">
            <v>TÊNIS DE MESA</v>
          </cell>
          <cell r="H434" t="str">
            <v>CRISTINA PORTO ALVES ALCANTARA JOAQUIM</v>
          </cell>
          <cell r="I434">
            <v>43693</v>
          </cell>
          <cell r="J434">
            <v>43694</v>
          </cell>
          <cell r="K434">
            <v>43707</v>
          </cell>
          <cell r="L434">
            <v>43706</v>
          </cell>
          <cell r="M434" t="str">
            <v>Centro de Treinamento Paraolímpico Brasileiro</v>
          </cell>
          <cell r="N434" t="str">
            <v>São Paulo</v>
          </cell>
          <cell r="O434" t="str">
            <v>Aeroporto Internacional de Guarulhos</v>
          </cell>
          <cell r="P434" t="str">
            <v>Guarulhos</v>
          </cell>
          <cell r="Q434" t="str">
            <v>303.062.558-39</v>
          </cell>
          <cell r="R434" t="str">
            <v>25.287.290-3</v>
          </cell>
          <cell r="S434" t="str">
            <v>SSP</v>
          </cell>
          <cell r="T434" t="str">
            <v>SP</v>
          </cell>
          <cell r="U434" t="str">
            <v>01/01/2018</v>
          </cell>
          <cell r="V434" t="str">
            <v>CRISTINA</v>
          </cell>
          <cell r="W434" t="str">
            <v>PORTO ALVES ALCANTARA JOAQUIM</v>
          </cell>
          <cell r="X434" t="str">
            <v/>
          </cell>
          <cell r="Y434" t="str">
            <v>ALCANTARA_CRISTINA@HOTMAIL.COM</v>
          </cell>
          <cell r="Z434" t="str">
            <v>28/12/1982</v>
          </cell>
          <cell r="AA434" t="str">
            <v>CASADO(A)</v>
          </cell>
          <cell r="AB434" t="str">
            <v>BRASIL</v>
          </cell>
          <cell r="AC434" t="str">
            <v>SP</v>
          </cell>
          <cell r="AD434" t="str">
            <v>SÃO PAULO</v>
          </cell>
          <cell r="AE434" t="str">
            <v>FEMININO</v>
          </cell>
          <cell r="AF434" t="str">
            <v>TERESA CRISTINA PORTO ALVES ALCANTARA</v>
          </cell>
          <cell r="AG434" t="str">
            <v>SILVIO JOSE RISO ALCANTARA</v>
          </cell>
          <cell r="AH434" t="str">
            <v>SEM CLUBE</v>
          </cell>
          <cell r="AI434" t="str">
            <v>SEM CLUBE</v>
          </cell>
          <cell r="AJ434" t="str">
            <v/>
          </cell>
          <cell r="AK434" t="str">
            <v/>
          </cell>
          <cell r="AL434" t="str">
            <v/>
          </cell>
          <cell r="AM434" t="str">
            <v>CONFEDERAÇÃO BRASILEIRA DE TENIS DE MESA</v>
          </cell>
          <cell r="AN434" t="str">
            <v/>
          </cell>
          <cell r="AO434" t="str">
            <v>0.0</v>
          </cell>
          <cell r="AP434" t="str">
            <v>0.0</v>
          </cell>
          <cell r="AQ434" t="str">
            <v/>
          </cell>
          <cell r="AR434" t="str">
            <v/>
          </cell>
          <cell r="AS434" t="str">
            <v>114.26517.59-3</v>
          </cell>
          <cell r="AT434" t="str">
            <v/>
          </cell>
          <cell r="AU434" t="str">
            <v/>
          </cell>
          <cell r="AV434" t="str">
            <v>Não</v>
          </cell>
          <cell r="AW434" t="str">
            <v>Não</v>
          </cell>
          <cell r="AX434" t="str">
            <v/>
          </cell>
          <cell r="AY434" t="str">
            <v>Não</v>
          </cell>
          <cell r="AZ434" t="str">
            <v>Não</v>
          </cell>
          <cell r="BA434">
            <v>0</v>
          </cell>
          <cell r="BB434" t="str">
            <v>04.169-000</v>
          </cell>
          <cell r="BC434" t="str">
            <v>AV. DO CURSINO</v>
          </cell>
          <cell r="BD434" t="str">
            <v>6485</v>
          </cell>
          <cell r="BE434" t="str">
            <v>APTO 111A</v>
          </cell>
          <cell r="BF434" t="str">
            <v>VILA MORAES</v>
          </cell>
          <cell r="BG434" t="str">
            <v>BRASIL</v>
          </cell>
          <cell r="BH434" t="str">
            <v>SP</v>
          </cell>
          <cell r="BI434" t="str">
            <v>SÃO PAULO</v>
          </cell>
          <cell r="BJ434" t="str">
            <v>AEROPORTO DE CONGONHAS</v>
          </cell>
          <cell r="BK434" t="str">
            <v>(11) 99421-7758</v>
          </cell>
          <cell r="BL434" t="str">
            <v/>
          </cell>
          <cell r="BM434" t="str">
            <v>33</v>
          </cell>
          <cell r="BN434" t="str">
            <v>BANCO SANTANDER (BRASIL) S.A.</v>
          </cell>
          <cell r="BO434" t="str">
            <v>CONTA CORRENTE</v>
          </cell>
          <cell r="BP434" t="str">
            <v>0642</v>
          </cell>
          <cell r="BQ434" t="str">
            <v>01028918-1</v>
          </cell>
          <cell r="BR434" t="str">
            <v>Não</v>
          </cell>
          <cell r="BS434">
            <v>0</v>
          </cell>
          <cell r="BT434" t="str">
            <v>Sim</v>
          </cell>
          <cell r="BU434" t="str">
            <v>BRASIL</v>
          </cell>
          <cell r="BV434" t="str">
            <v>POLÍCIA FEDERAL</v>
          </cell>
          <cell r="BW434" t="str">
            <v>FV799706</v>
          </cell>
          <cell r="BX434" t="str">
            <v>24/04/2018</v>
          </cell>
          <cell r="BY434" t="str">
            <v>23/04/2028</v>
          </cell>
        </row>
        <row r="435">
          <cell r="D435" t="str">
            <v>DANIELLE RAUEN</v>
          </cell>
          <cell r="E435" t="str">
            <v>DANIELLE RAUEN</v>
          </cell>
          <cell r="F435" t="str">
            <v>ATLETA</v>
          </cell>
          <cell r="G435" t="str">
            <v>TÊNIS DE MESA</v>
          </cell>
          <cell r="H435" t="e">
            <v>#N/A</v>
          </cell>
          <cell r="I435">
            <v>43693</v>
          </cell>
          <cell r="J435">
            <v>43694</v>
          </cell>
          <cell r="K435">
            <v>43707</v>
          </cell>
          <cell r="L435">
            <v>43706</v>
          </cell>
          <cell r="M435" t="str">
            <v>Centro de Treinamento Paraolímpico Brasileiro</v>
          </cell>
          <cell r="N435" t="str">
            <v>São Paulo</v>
          </cell>
          <cell r="O435" t="str">
            <v>Aeroporto Internacional de Guarulhos</v>
          </cell>
          <cell r="P435" t="str">
            <v>Guarulhos</v>
          </cell>
          <cell r="Q435" t="str">
            <v>086.032.889-92</v>
          </cell>
          <cell r="R435" t="str">
            <v>5933780</v>
          </cell>
          <cell r="S435" t="str">
            <v>SSP</v>
          </cell>
          <cell r="T435" t="str">
            <v>SC</v>
          </cell>
          <cell r="U435" t="str">
            <v>07/08/2013</v>
          </cell>
          <cell r="V435" t="str">
            <v>DANIELLE</v>
          </cell>
          <cell r="W435" t="str">
            <v>RAUEN</v>
          </cell>
          <cell r="X435" t="str">
            <v/>
          </cell>
          <cell r="Y435" t="str">
            <v>DANNI_RAAUEN@ICLOUD.COM</v>
          </cell>
          <cell r="Z435" t="str">
            <v>18/12/1997</v>
          </cell>
          <cell r="AA435" t="str">
            <v>SOLTEIRO(A)</v>
          </cell>
          <cell r="AB435" t="str">
            <v>BRASIL</v>
          </cell>
          <cell r="AC435" t="str">
            <v>SC</v>
          </cell>
          <cell r="AD435" t="str">
            <v>SÃO BENTO DO SUL</v>
          </cell>
          <cell r="AE435" t="str">
            <v>FEMININO</v>
          </cell>
          <cell r="AF435" t="str">
            <v>DORALICE AUGUSTIN RAUEN</v>
          </cell>
          <cell r="AG435" t="str">
            <v>AMAURI ARBIGAUS RAUEN</v>
          </cell>
          <cell r="AH435" t="str">
            <v>SEM CLUBE</v>
          </cell>
          <cell r="AI435" t="str">
            <v>SEM CLUBE</v>
          </cell>
          <cell r="AJ435" t="str">
            <v/>
          </cell>
          <cell r="AK435" t="str">
            <v/>
          </cell>
          <cell r="AL435" t="str">
            <v/>
          </cell>
          <cell r="AM435" t="str">
            <v>CONFEDERAÇÃO BRASILEIRA DE TENIS DE MESA</v>
          </cell>
          <cell r="AN435" t="str">
            <v/>
          </cell>
          <cell r="AO435" t="str">
            <v>73.0</v>
          </cell>
          <cell r="AP435" t="str">
            <v>1.74</v>
          </cell>
          <cell r="AQ435" t="str">
            <v>4760</v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>Não</v>
          </cell>
          <cell r="AW435" t="str">
            <v>Sim</v>
          </cell>
          <cell r="AX435" t="str">
            <v>FISICA</v>
          </cell>
          <cell r="AY435" t="str">
            <v>Não</v>
          </cell>
          <cell r="AZ435" t="str">
            <v>Não</v>
          </cell>
          <cell r="BA435">
            <v>0</v>
          </cell>
          <cell r="BB435" t="str">
            <v>04.316-000</v>
          </cell>
          <cell r="BC435" t="str">
            <v>RUA LUSSANVIRA</v>
          </cell>
          <cell r="BD435" t="str">
            <v>423</v>
          </cell>
          <cell r="BE435" t="str">
            <v>APTO 65</v>
          </cell>
          <cell r="BF435" t="str">
            <v>VILA GUARANI</v>
          </cell>
          <cell r="BG435" t="str">
            <v>BRASIL</v>
          </cell>
          <cell r="BH435" t="str">
            <v>SP</v>
          </cell>
          <cell r="BI435" t="str">
            <v>SÃO PAULO</v>
          </cell>
          <cell r="BJ435" t="str">
            <v>AEROPORTO DE CONGONHAS</v>
          </cell>
          <cell r="BK435" t="str">
            <v>(19) 98382-5252</v>
          </cell>
          <cell r="BL435" t="str">
            <v/>
          </cell>
          <cell r="BM435" t="str">
            <v>104</v>
          </cell>
          <cell r="BN435" t="str">
            <v>CAIXA ECONÔMICA FEDERAL</v>
          </cell>
          <cell r="BO435" t="str">
            <v>CONTA POUPANÇA</v>
          </cell>
          <cell r="BP435" t="str">
            <v>0628</v>
          </cell>
          <cell r="BQ435" t="str">
            <v>27536-7</v>
          </cell>
          <cell r="BR435" t="str">
            <v>Não</v>
          </cell>
          <cell r="BS435">
            <v>0</v>
          </cell>
          <cell r="BT435" t="str">
            <v>Sim</v>
          </cell>
          <cell r="BU435" t="str">
            <v>BRASIL</v>
          </cell>
          <cell r="BV435" t="str">
            <v>POLÍCIA FEDERAL</v>
          </cell>
          <cell r="BW435" t="str">
            <v>FU914935</v>
          </cell>
          <cell r="BX435" t="str">
            <v>11/01/2018</v>
          </cell>
          <cell r="BY435" t="str">
            <v>10/01/2028</v>
          </cell>
        </row>
        <row r="436">
          <cell r="D436" t="str">
            <v>DAVID ANDRADE DE FREITAS</v>
          </cell>
          <cell r="E436" t="str">
            <v>DAVID ANDRADE DE FREITAS</v>
          </cell>
          <cell r="F436" t="str">
            <v>ATLETA</v>
          </cell>
          <cell r="G436" t="str">
            <v>TÊNIS DE MESA</v>
          </cell>
          <cell r="H436" t="e">
            <v>#N/A</v>
          </cell>
          <cell r="I436">
            <v>43693</v>
          </cell>
          <cell r="J436">
            <v>43694</v>
          </cell>
          <cell r="K436">
            <v>43707</v>
          </cell>
          <cell r="L436">
            <v>43706</v>
          </cell>
          <cell r="M436" t="str">
            <v>Centro de Treinamento Paraolímpico Brasileiro</v>
          </cell>
          <cell r="N436" t="str">
            <v>São Paulo</v>
          </cell>
          <cell r="O436" t="str">
            <v>Aeroporto Internacional de Guarulhos</v>
          </cell>
          <cell r="P436" t="str">
            <v>Guarulhos</v>
          </cell>
          <cell r="Q436" t="str">
            <v>625.206.103-44</v>
          </cell>
          <cell r="R436" t="str">
            <v>96002212255</v>
          </cell>
          <cell r="S436" t="str">
            <v>SSP</v>
          </cell>
          <cell r="T436" t="str">
            <v>CE</v>
          </cell>
          <cell r="U436" t="str">
            <v>27/10/1999</v>
          </cell>
          <cell r="V436" t="str">
            <v>DAVID</v>
          </cell>
          <cell r="W436" t="str">
            <v>ANDRADE DE FREITAS</v>
          </cell>
          <cell r="X436" t="str">
            <v/>
          </cell>
          <cell r="Y436" t="str">
            <v>DAVIDBRASILINO@YAHOO.COM.BR</v>
          </cell>
          <cell r="Z436" t="str">
            <v>23/03/1978</v>
          </cell>
          <cell r="AA436" t="str">
            <v>CASADO(A)</v>
          </cell>
          <cell r="AB436" t="str">
            <v>BRASIL</v>
          </cell>
          <cell r="AC436" t="str">
            <v>CE</v>
          </cell>
          <cell r="AD436" t="str">
            <v>FORTALEZA</v>
          </cell>
          <cell r="AE436" t="str">
            <v>MASCULINO</v>
          </cell>
          <cell r="AF436" t="str">
            <v>REGINA ESTELA ANDRADE DE FREITAS</v>
          </cell>
          <cell r="AG436" t="str">
            <v>JOSE BRASILINO DE FREITAS</v>
          </cell>
          <cell r="AH436" t="str">
            <v>SEM CLUBE</v>
          </cell>
          <cell r="AI436" t="str">
            <v>SEM CLUBE</v>
          </cell>
          <cell r="AJ436" t="str">
            <v/>
          </cell>
          <cell r="AK436" t="str">
            <v/>
          </cell>
          <cell r="AL436" t="str">
            <v/>
          </cell>
          <cell r="AM436" t="str">
            <v>CONFEDERAÇÃO BRASILEIRA DE TENIS DE MESA</v>
          </cell>
          <cell r="AN436" t="str">
            <v/>
          </cell>
          <cell r="AO436" t="str">
            <v>95.0</v>
          </cell>
          <cell r="AP436" t="str">
            <v>1.83</v>
          </cell>
          <cell r="AQ436" t="str">
            <v/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 t="str">
            <v>Não</v>
          </cell>
          <cell r="AW436" t="str">
            <v>Sim</v>
          </cell>
          <cell r="AX436" t="str">
            <v>FISICA</v>
          </cell>
          <cell r="AY436" t="str">
            <v>Não</v>
          </cell>
          <cell r="AZ436" t="str">
            <v>Sim</v>
          </cell>
          <cell r="BA436">
            <v>1</v>
          </cell>
          <cell r="BB436" t="str">
            <v>60.821-440</v>
          </cell>
          <cell r="BC436" t="str">
            <v>AV. DES. FAUSTINO DE ALBUQUERQUE</v>
          </cell>
          <cell r="BD436" t="str">
            <v>674</v>
          </cell>
          <cell r="BE436" t="str">
            <v/>
          </cell>
          <cell r="BF436" t="str">
            <v>JARDIM DAS OLIVEIRAS</v>
          </cell>
          <cell r="BG436" t="str">
            <v>BRASIL</v>
          </cell>
          <cell r="BH436" t="str">
            <v>CE</v>
          </cell>
          <cell r="BI436" t="str">
            <v>FORTALEZA</v>
          </cell>
          <cell r="BJ436" t="str">
            <v>AEROPORTO INTERNACIONAL DE FORTALEZA</v>
          </cell>
          <cell r="BK436" t="str">
            <v>(85) 8611-8318</v>
          </cell>
          <cell r="BL436" t="str">
            <v>(85) 3271-0245</v>
          </cell>
          <cell r="BM436" t="str">
            <v>237</v>
          </cell>
          <cell r="BN436" t="str">
            <v>BANCO BRADESCO S.A.</v>
          </cell>
          <cell r="BO436" t="str">
            <v>CONTA CORRENTE</v>
          </cell>
          <cell r="BP436" t="str">
            <v>0624</v>
          </cell>
          <cell r="BQ436" t="str">
            <v>0032519-8</v>
          </cell>
          <cell r="BR436" t="str">
            <v>Não</v>
          </cell>
          <cell r="BS436">
            <v>0</v>
          </cell>
          <cell r="BT436" t="str">
            <v>Sim</v>
          </cell>
          <cell r="BU436" t="str">
            <v>BRASIL</v>
          </cell>
          <cell r="BV436" t="str">
            <v>POLÍCIA FEDERAL</v>
          </cell>
          <cell r="BW436" t="str">
            <v>FY560728</v>
          </cell>
          <cell r="BX436" t="str">
            <v>26/03/2019</v>
          </cell>
          <cell r="BY436" t="str">
            <v>25/03/2029</v>
          </cell>
        </row>
        <row r="437">
          <cell r="D437" t="str">
            <v>DIEGO MOREIRA</v>
          </cell>
          <cell r="E437" t="str">
            <v>DIEGO MOREIRA</v>
          </cell>
          <cell r="F437" t="str">
            <v>ATLETA</v>
          </cell>
          <cell r="G437" t="str">
            <v>TÊNIS DE MESA</v>
          </cell>
          <cell r="H437" t="e">
            <v>#N/A</v>
          </cell>
          <cell r="I437">
            <v>43693</v>
          </cell>
          <cell r="J437">
            <v>43694</v>
          </cell>
          <cell r="K437">
            <v>43707</v>
          </cell>
          <cell r="L437">
            <v>43706</v>
          </cell>
          <cell r="M437" t="str">
            <v>Centro de Treinamento Paraolímpico Brasileiro</v>
          </cell>
          <cell r="N437" t="str">
            <v>São Paulo</v>
          </cell>
          <cell r="O437" t="str">
            <v>Aeroporto Internacional de Guarulhos</v>
          </cell>
          <cell r="P437" t="str">
            <v>Guarulhos</v>
          </cell>
          <cell r="Q437" t="str">
            <v>342.918.058-96</v>
          </cell>
          <cell r="R437" t="str">
            <v>334073698</v>
          </cell>
          <cell r="S437" t="str">
            <v>SSP</v>
          </cell>
          <cell r="T437" t="str">
            <v>SP</v>
          </cell>
          <cell r="U437" t="str">
            <v>18/03/2013</v>
          </cell>
          <cell r="V437" t="str">
            <v>DIEGO</v>
          </cell>
          <cell r="W437" t="str">
            <v>MOREIRA</v>
          </cell>
          <cell r="X437" t="str">
            <v/>
          </cell>
          <cell r="Y437" t="str">
            <v>DIEGO_PAGODI@HOTMAIL.COM</v>
          </cell>
          <cell r="Z437" t="str">
            <v>16/10/1986</v>
          </cell>
          <cell r="AA437" t="str">
            <v>SOLTEIRO(A)</v>
          </cell>
          <cell r="AB437" t="str">
            <v>BRASIL</v>
          </cell>
          <cell r="AC437" t="str">
            <v>SP</v>
          </cell>
          <cell r="AD437" t="str">
            <v>SÃO CARLOS</v>
          </cell>
          <cell r="AE437" t="str">
            <v>MASCULINO</v>
          </cell>
          <cell r="AF437" t="str">
            <v>DURCELENA MENDES</v>
          </cell>
          <cell r="AG437" t="str">
            <v>MARCO ANTONIO ALBANO MOREIRA</v>
          </cell>
          <cell r="AH437" t="str">
            <v>SEM CLUBE</v>
          </cell>
          <cell r="AI437" t="str">
            <v>SEM CLUBE</v>
          </cell>
          <cell r="AJ437" t="str">
            <v/>
          </cell>
          <cell r="AK437" t="str">
            <v/>
          </cell>
          <cell r="AL437" t="str">
            <v/>
          </cell>
          <cell r="AM437" t="str">
            <v>CONFEDERAÇÃO BRASILEIRA DE TENIS DE MESA</v>
          </cell>
          <cell r="AN437" t="str">
            <v/>
          </cell>
          <cell r="AO437" t="str">
            <v>100.0</v>
          </cell>
          <cell r="AP437" t="str">
            <v>1.83</v>
          </cell>
          <cell r="AQ437" t="str">
            <v/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 t="str">
            <v>Não</v>
          </cell>
          <cell r="AW437" t="str">
            <v>Sim</v>
          </cell>
          <cell r="AX437" t="str">
            <v>FISICA</v>
          </cell>
          <cell r="AY437" t="str">
            <v>Não</v>
          </cell>
          <cell r="AZ437" t="str">
            <v>Não</v>
          </cell>
          <cell r="BA437">
            <v>0</v>
          </cell>
          <cell r="BB437" t="str">
            <v>13.564-680</v>
          </cell>
          <cell r="BC437" t="str">
            <v>RUA JOAO BREGAGNOLO</v>
          </cell>
          <cell r="BD437" t="str">
            <v>401</v>
          </cell>
          <cell r="BE437" t="str">
            <v/>
          </cell>
          <cell r="BF437" t="str">
            <v>PARQUE DELTA</v>
          </cell>
          <cell r="BG437" t="str">
            <v>BRASIL</v>
          </cell>
          <cell r="BH437" t="str">
            <v>SP</v>
          </cell>
          <cell r="BI437" t="str">
            <v>SÃO CARLOS</v>
          </cell>
          <cell r="BJ437" t="str">
            <v>AEROPORTO DE GUARULHOS</v>
          </cell>
          <cell r="BK437" t="str">
            <v>(16) 99375-0588</v>
          </cell>
          <cell r="BL437" t="str">
            <v>(16) 3413-0648</v>
          </cell>
          <cell r="BM437" t="str">
            <v>33</v>
          </cell>
          <cell r="BN437" t="str">
            <v>BANCO SANTANDER (BRASIL) S.A.</v>
          </cell>
          <cell r="BO437" t="str">
            <v>CONTA CORRENTE</v>
          </cell>
          <cell r="BP437" t="str">
            <v>0840</v>
          </cell>
          <cell r="BQ437" t="str">
            <v>1006668-9</v>
          </cell>
          <cell r="BR437" t="str">
            <v>Não</v>
          </cell>
          <cell r="BS437">
            <v>0</v>
          </cell>
          <cell r="BT437" t="str">
            <v>Sim</v>
          </cell>
          <cell r="BU437" t="str">
            <v>BRASIL</v>
          </cell>
          <cell r="BV437" t="str">
            <v>POLÍCIA FEDERAL</v>
          </cell>
          <cell r="BW437" t="str">
            <v>FV270446</v>
          </cell>
          <cell r="BX437" t="str">
            <v>23/02/2018</v>
          </cell>
          <cell r="BY437" t="str">
            <v>22/02/2028</v>
          </cell>
        </row>
        <row r="438">
          <cell r="D438" t="str">
            <v>ECILDO LOPES DE OLIVEIRA</v>
          </cell>
          <cell r="E438" t="str">
            <v>ECILDO LOPES DE OLIVEIRA</v>
          </cell>
          <cell r="F438" t="str">
            <v>ATLETA</v>
          </cell>
          <cell r="G438" t="str">
            <v>TÊNIS DE MESA</v>
          </cell>
          <cell r="H438" t="e">
            <v>#N/A</v>
          </cell>
          <cell r="I438">
            <v>43693</v>
          </cell>
          <cell r="J438">
            <v>43694</v>
          </cell>
          <cell r="K438">
            <v>43707</v>
          </cell>
          <cell r="L438">
            <v>43706</v>
          </cell>
          <cell r="M438" t="str">
            <v>Centro de Treinamento Paraolímpico Brasileiro</v>
          </cell>
          <cell r="N438" t="str">
            <v>São Paulo</v>
          </cell>
          <cell r="O438" t="str">
            <v>Aeroporto Internacional de Guarulhos</v>
          </cell>
          <cell r="P438" t="str">
            <v>Guarulhos</v>
          </cell>
          <cell r="Q438" t="str">
            <v>359.488.764-20</v>
          </cell>
          <cell r="R438" t="str">
            <v>600202</v>
          </cell>
          <cell r="S438" t="str">
            <v>SSP</v>
          </cell>
          <cell r="T438" t="str">
            <v>RN</v>
          </cell>
          <cell r="U438" t="str">
            <v>15/03/2018</v>
          </cell>
          <cell r="V438" t="str">
            <v>ECILDO</v>
          </cell>
          <cell r="W438" t="str">
            <v>LOPES DE OLIVEIRA</v>
          </cell>
          <cell r="X438" t="str">
            <v>ECILDO</v>
          </cell>
          <cell r="Y438" t="str">
            <v>ECILDO@HOTMAIL.COM</v>
          </cell>
          <cell r="Z438" t="str">
            <v>18/08/1963</v>
          </cell>
          <cell r="AA438" t="str">
            <v>CASADO(A)</v>
          </cell>
          <cell r="AB438" t="str">
            <v>BRASIL</v>
          </cell>
          <cell r="AC438" t="str">
            <v>RN</v>
          </cell>
          <cell r="AD438" t="str">
            <v>NATAL</v>
          </cell>
          <cell r="AE438" t="str">
            <v>MASCULINO</v>
          </cell>
          <cell r="AF438" t="str">
            <v>MARIA DE LOURDES DE LIMA OLIVEIRA</v>
          </cell>
          <cell r="AG438" t="str">
            <v>MANOEL LOPES DE OLIVEIRA</v>
          </cell>
          <cell r="AH438" t="str">
            <v>SEM CLUBE</v>
          </cell>
          <cell r="AI438" t="str">
            <v>SEM CLUBE</v>
          </cell>
          <cell r="AJ438" t="str">
            <v/>
          </cell>
          <cell r="AK438" t="str">
            <v/>
          </cell>
          <cell r="AL438" t="str">
            <v/>
          </cell>
          <cell r="AM438" t="str">
            <v>CONFEDERAÇÃO BRASILEIRA DE TENIS DE MESA</v>
          </cell>
          <cell r="AN438" t="str">
            <v/>
          </cell>
          <cell r="AO438" t="str">
            <v>61.0</v>
          </cell>
          <cell r="AP438" t="str">
            <v>1.26</v>
          </cell>
          <cell r="AQ438" t="str">
            <v>232</v>
          </cell>
          <cell r="AR438" t="str">
            <v/>
          </cell>
          <cell r="AS438" t="str">
            <v>121.57846.95-8</v>
          </cell>
          <cell r="AT438" t="str">
            <v/>
          </cell>
          <cell r="AU438" t="str">
            <v/>
          </cell>
          <cell r="AV438" t="str">
            <v>Não</v>
          </cell>
          <cell r="AW438" t="str">
            <v>Sim</v>
          </cell>
          <cell r="AX438" t="str">
            <v>FISICA</v>
          </cell>
          <cell r="AY438" t="str">
            <v>Não</v>
          </cell>
          <cell r="AZ438" t="str">
            <v>Sim</v>
          </cell>
          <cell r="BA438">
            <v>1</v>
          </cell>
          <cell r="BB438" t="str">
            <v>59.064-902</v>
          </cell>
          <cell r="BC438" t="str">
            <v>ALAMEDA DAS MANSOES</v>
          </cell>
          <cell r="BD438" t="str">
            <v>3693</v>
          </cell>
          <cell r="BE438" t="str">
            <v>BLOCO 46 - AP. 102</v>
          </cell>
          <cell r="BF438" t="str">
            <v>CANDELARIA</v>
          </cell>
          <cell r="BG438" t="str">
            <v>BRASIL</v>
          </cell>
          <cell r="BH438" t="str">
            <v>RN</v>
          </cell>
          <cell r="BI438" t="str">
            <v>NATAL</v>
          </cell>
          <cell r="BJ438" t="str">
            <v>AEROPORTO INTERNACIONAL DE NATAL - SÃO GONÇALO DO AMARANTE</v>
          </cell>
          <cell r="BK438" t="str">
            <v>(84) 99906-8562</v>
          </cell>
          <cell r="BL438" t="str">
            <v>(84) 3206-7121</v>
          </cell>
          <cell r="BM438" t="str">
            <v>1</v>
          </cell>
          <cell r="BN438" t="str">
            <v>BANCO DO BRASIL S.A.</v>
          </cell>
          <cell r="BO438" t="str">
            <v>CONTA CORRENTE</v>
          </cell>
          <cell r="BP438" t="str">
            <v>2874-6</v>
          </cell>
          <cell r="BQ438" t="str">
            <v>319306-3</v>
          </cell>
          <cell r="BR438" t="str">
            <v>Sim</v>
          </cell>
          <cell r="BS438">
            <v>2</v>
          </cell>
          <cell r="BT438" t="str">
            <v>Sim</v>
          </cell>
          <cell r="BU438" t="str">
            <v>BRASIL</v>
          </cell>
          <cell r="BV438" t="str">
            <v>POLÍCIA FEDERAL</v>
          </cell>
          <cell r="BW438" t="str">
            <v>FS650172</v>
          </cell>
          <cell r="BX438" t="str">
            <v>06/03/2017</v>
          </cell>
          <cell r="BY438" t="str">
            <v>05/03/2027</v>
          </cell>
        </row>
        <row r="439">
          <cell r="D439" t="str">
            <v>EZIQUIEL BABES</v>
          </cell>
          <cell r="E439" t="str">
            <v>EZIQUIEL BABES</v>
          </cell>
          <cell r="F439" t="str">
            <v>ATLETA</v>
          </cell>
          <cell r="G439" t="str">
            <v>TÊNIS DE MESA</v>
          </cell>
          <cell r="H439" t="e">
            <v>#N/A</v>
          </cell>
          <cell r="I439">
            <v>43693</v>
          </cell>
          <cell r="J439">
            <v>43694</v>
          </cell>
          <cell r="K439">
            <v>43707</v>
          </cell>
          <cell r="L439">
            <v>43706</v>
          </cell>
          <cell r="M439" t="str">
            <v>Centro de Treinamento Paraolímpico Brasileiro</v>
          </cell>
          <cell r="N439" t="str">
            <v>São Paulo</v>
          </cell>
          <cell r="O439" t="str">
            <v>Aeroporto Internacional de Guarulhos</v>
          </cell>
          <cell r="P439" t="str">
            <v>Guarulhos</v>
          </cell>
          <cell r="Q439" t="str">
            <v>752.899.709-91</v>
          </cell>
          <cell r="R439" t="str">
            <v>560599</v>
          </cell>
          <cell r="S439" t="str">
            <v>SSP</v>
          </cell>
          <cell r="T439" t="str">
            <v>MS</v>
          </cell>
          <cell r="U439" t="str">
            <v>24/08/1988</v>
          </cell>
          <cell r="V439" t="str">
            <v>EZIQUIEL</v>
          </cell>
          <cell r="W439" t="str">
            <v>BABES</v>
          </cell>
          <cell r="X439" t="str">
            <v/>
          </cell>
          <cell r="Y439" t="str">
            <v>EZEQUIELBABES@UOL.COM.BR</v>
          </cell>
          <cell r="Z439" t="str">
            <v>16/08/1971</v>
          </cell>
          <cell r="AA439" t="str">
            <v>SOLTEIRO(A)</v>
          </cell>
          <cell r="AB439" t="str">
            <v>BRASIL</v>
          </cell>
          <cell r="AC439" t="str">
            <v>PR</v>
          </cell>
          <cell r="AD439" t="str">
            <v>GUARAPUAVA</v>
          </cell>
          <cell r="AE439" t="str">
            <v>MASCULINO</v>
          </cell>
          <cell r="AF439" t="str">
            <v>IRENE FRANÇA BABES</v>
          </cell>
          <cell r="AG439" t="str">
            <v>LUIZ BABES</v>
          </cell>
          <cell r="AH439" t="str">
            <v>SEM CLUBE</v>
          </cell>
          <cell r="AI439" t="str">
            <v>SEM CLUBE</v>
          </cell>
          <cell r="AJ439" t="str">
            <v/>
          </cell>
          <cell r="AK439" t="str">
            <v/>
          </cell>
          <cell r="AL439" t="str">
            <v/>
          </cell>
          <cell r="AM439" t="str">
            <v>CONFEDERAÇÃO BRASILEIRA DE TENIS DE MESA</v>
          </cell>
          <cell r="AN439" t="str">
            <v/>
          </cell>
          <cell r="AO439" t="str">
            <v>76.0</v>
          </cell>
          <cell r="AP439" t="str">
            <v>1.8</v>
          </cell>
          <cell r="AQ439" t="str">
            <v>2198</v>
          </cell>
          <cell r="AR439" t="str">
            <v/>
          </cell>
          <cell r="AS439" t="str">
            <v/>
          </cell>
          <cell r="AT439" t="str">
            <v/>
          </cell>
          <cell r="AU439" t="str">
            <v/>
          </cell>
          <cell r="AV439" t="str">
            <v>Não</v>
          </cell>
          <cell r="AW439" t="str">
            <v>Sim</v>
          </cell>
          <cell r="AX439" t="str">
            <v>FISICA</v>
          </cell>
          <cell r="AY439" t="str">
            <v>Não</v>
          </cell>
          <cell r="AZ439" t="str">
            <v>Sim</v>
          </cell>
          <cell r="BA439">
            <v>1</v>
          </cell>
          <cell r="BB439" t="str">
            <v>85.045-210</v>
          </cell>
          <cell r="BC439" t="str">
            <v>RUA CASTRO</v>
          </cell>
          <cell r="BD439" t="str">
            <v>65</v>
          </cell>
          <cell r="BE439" t="str">
            <v/>
          </cell>
          <cell r="BF439" t="str">
            <v>BONSUCESSO</v>
          </cell>
          <cell r="BG439" t="str">
            <v>BRASIL</v>
          </cell>
          <cell r="BH439" t="str">
            <v>PR</v>
          </cell>
          <cell r="BI439" t="str">
            <v>GUARAPUAVA</v>
          </cell>
          <cell r="BJ439" t="str">
            <v>AEROPORTO INTERNACIONAL AFONSO PENA</v>
          </cell>
          <cell r="BK439" t="str">
            <v>(42) 9987-6391</v>
          </cell>
          <cell r="BL439" t="str">
            <v>(42) 3624-5028</v>
          </cell>
          <cell r="BM439" t="str">
            <v>104</v>
          </cell>
          <cell r="BN439" t="str">
            <v>CAIXA ECONÔMICA FEDERAL</v>
          </cell>
          <cell r="BO439" t="str">
            <v>CONTA POUPANÇA</v>
          </cell>
          <cell r="BP439" t="str">
            <v>0389</v>
          </cell>
          <cell r="BQ439" t="str">
            <v>214310-9</v>
          </cell>
          <cell r="BR439" t="str">
            <v>Sim</v>
          </cell>
          <cell r="BS439">
            <v>1</v>
          </cell>
          <cell r="BT439" t="str">
            <v>Sim</v>
          </cell>
          <cell r="BU439" t="str">
            <v>BRASIL</v>
          </cell>
          <cell r="BV439" t="str">
            <v>POLÍCIA FEDERAL</v>
          </cell>
          <cell r="BW439" t="str">
            <v>FY447051</v>
          </cell>
          <cell r="BX439" t="str">
            <v>14/03/2019</v>
          </cell>
          <cell r="BY439" t="str">
            <v>13/03/2029</v>
          </cell>
        </row>
        <row r="440">
          <cell r="D440" t="str">
            <v>FERNANDA ROCHA PEREIRA</v>
          </cell>
          <cell r="E440" t="str">
            <v>FERNANDA ROCHA PEREIRA</v>
          </cell>
          <cell r="F440" t="str">
            <v>STAFF</v>
          </cell>
          <cell r="G440" t="str">
            <v>TÊNIS DE MESA</v>
          </cell>
          <cell r="H440" t="e">
            <v>#N/A</v>
          </cell>
          <cell r="I440">
            <v>43693</v>
          </cell>
          <cell r="J440">
            <v>43694</v>
          </cell>
          <cell r="K440">
            <v>43707</v>
          </cell>
          <cell r="L440">
            <v>43706</v>
          </cell>
          <cell r="M440" t="str">
            <v>Centro de Treinamento Paraolímpico Brasileiro</v>
          </cell>
          <cell r="N440" t="str">
            <v>São Paulo</v>
          </cell>
          <cell r="O440" t="str">
            <v>Aeroporto Internacional de Guarulhos</v>
          </cell>
          <cell r="P440" t="str">
            <v>Guarulhos</v>
          </cell>
          <cell r="Q440" t="str">
            <v>107.019.606-12</v>
          </cell>
          <cell r="R440" t="str">
            <v>4006621</v>
          </cell>
          <cell r="S440" t="str">
            <v>SSP</v>
          </cell>
          <cell r="T440" t="str">
            <v>DF</v>
          </cell>
          <cell r="U440" t="str">
            <v>31/01/2018</v>
          </cell>
          <cell r="V440" t="str">
            <v>FERNANDA</v>
          </cell>
          <cell r="W440" t="str">
            <v>ROCHA PEREIRA</v>
          </cell>
          <cell r="X440" t="str">
            <v/>
          </cell>
          <cell r="Y440" t="str">
            <v>NANDAROCHA.PTU@GMAIL.COM</v>
          </cell>
          <cell r="Z440" t="str">
            <v>29/11/1992</v>
          </cell>
          <cell r="AA440" t="str">
            <v>SOLTEIRO(A)</v>
          </cell>
          <cell r="AB440" t="str">
            <v>BRASIL</v>
          </cell>
          <cell r="AC440" t="str">
            <v>MG</v>
          </cell>
          <cell r="AD440" t="str">
            <v>PARACATU</v>
          </cell>
          <cell r="AE440" t="str">
            <v>FEMININO</v>
          </cell>
          <cell r="AF440" t="str">
            <v>WALDIRENE FERREIRA DA ROCHA</v>
          </cell>
          <cell r="AG440" t="str">
            <v>ELI RICARDO PEREIRA</v>
          </cell>
          <cell r="AH440" t="str">
            <v>SEM CLUBE</v>
          </cell>
          <cell r="AI440" t="str">
            <v>SEM CLUBE</v>
          </cell>
          <cell r="AJ440" t="str">
            <v/>
          </cell>
          <cell r="AK440" t="str">
            <v/>
          </cell>
          <cell r="AL440" t="str">
            <v/>
          </cell>
          <cell r="AM440" t="str">
            <v>CONFEDERAÇÃO BRASILEIRA DE TENIS DE MESA</v>
          </cell>
          <cell r="AN440" t="str">
            <v/>
          </cell>
          <cell r="AO440" t="str">
            <v>82.0</v>
          </cell>
          <cell r="AP440" t="str">
            <v>1.55</v>
          </cell>
          <cell r="AQ440" t="str">
            <v/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>Não</v>
          </cell>
          <cell r="AW440" t="str">
            <v>Não</v>
          </cell>
          <cell r="AX440" t="str">
            <v/>
          </cell>
          <cell r="AY440" t="str">
            <v>Não</v>
          </cell>
          <cell r="AZ440" t="str">
            <v>Não</v>
          </cell>
          <cell r="BA440">
            <v>0</v>
          </cell>
          <cell r="BB440" t="str">
            <v>72.640-307</v>
          </cell>
          <cell r="BC440" t="str">
            <v>QUADRA 306 CONJUNTO 07</v>
          </cell>
          <cell r="BD440" t="str">
            <v>03</v>
          </cell>
          <cell r="BE440" t="str">
            <v/>
          </cell>
          <cell r="BF440" t="str">
            <v>RECANTO DAS EMAS</v>
          </cell>
          <cell r="BG440" t="str">
            <v>BRASIL</v>
          </cell>
          <cell r="BH440" t="str">
            <v>DF</v>
          </cell>
          <cell r="BI440" t="str">
            <v>BRASÍLIA</v>
          </cell>
          <cell r="BJ440" t="str">
            <v>AEROPORTO INTERNACIONAL DE BRASÍLIA</v>
          </cell>
          <cell r="BK440" t="str">
            <v>(61) 99957-2516</v>
          </cell>
          <cell r="BL440" t="str">
            <v/>
          </cell>
          <cell r="BM440" t="str">
            <v>104</v>
          </cell>
          <cell r="BN440" t="str">
            <v>CAIXA ECONÔMICA FEDERAL</v>
          </cell>
          <cell r="BO440" t="str">
            <v>CONTA POUPANÇA</v>
          </cell>
          <cell r="BP440" t="str">
            <v>4331</v>
          </cell>
          <cell r="BQ440" t="str">
            <v>33437-8</v>
          </cell>
          <cell r="BR440" t="str">
            <v>Não</v>
          </cell>
          <cell r="BS440">
            <v>0</v>
          </cell>
          <cell r="BT440" t="str">
            <v>Sim</v>
          </cell>
          <cell r="BU440" t="str">
            <v>BRASIL</v>
          </cell>
          <cell r="BV440" t="str">
            <v>POLÍCIA FEDERAL</v>
          </cell>
          <cell r="BW440" t="str">
            <v>FV229438</v>
          </cell>
          <cell r="BX440" t="str">
            <v>20/02/2018</v>
          </cell>
          <cell r="BY440" t="str">
            <v>19/02/2028</v>
          </cell>
        </row>
        <row r="441">
          <cell r="D441" t="str">
            <v>FRANCISCO WELLINGTON DE MELO</v>
          </cell>
          <cell r="E441" t="str">
            <v>FRANCISCO WELLINGTON DE MELO</v>
          </cell>
          <cell r="F441" t="str">
            <v>ATLETA</v>
          </cell>
          <cell r="G441" t="str">
            <v>TÊNIS DE MESA</v>
          </cell>
          <cell r="H441" t="e">
            <v>#N/A</v>
          </cell>
          <cell r="I441">
            <v>43693</v>
          </cell>
          <cell r="J441">
            <v>43694</v>
          </cell>
          <cell r="K441">
            <v>43707</v>
          </cell>
          <cell r="L441">
            <v>43706</v>
          </cell>
          <cell r="M441" t="str">
            <v>Centro de Treinamento Paraolímpico Brasileiro</v>
          </cell>
          <cell r="N441" t="str">
            <v>São Paulo</v>
          </cell>
          <cell r="O441" t="str">
            <v>Aeroporto Internacional de Guarulhos</v>
          </cell>
          <cell r="P441" t="str">
            <v>Guarulhos</v>
          </cell>
          <cell r="Q441" t="str">
            <v>664.025.223-68</v>
          </cell>
          <cell r="R441" t="str">
            <v>2003002206949</v>
          </cell>
          <cell r="S441" t="str">
            <v>SSP</v>
          </cell>
          <cell r="T441" t="str">
            <v>CE</v>
          </cell>
          <cell r="U441" t="str">
            <v>26/06/2012</v>
          </cell>
          <cell r="V441" t="str">
            <v>FRANCISCO WELLINGTON</v>
          </cell>
          <cell r="W441" t="str">
            <v>DE MELO</v>
          </cell>
          <cell r="X441" t="str">
            <v/>
          </cell>
          <cell r="Y441" t="str">
            <v>FWMTT2007@HOTMAIL.COM</v>
          </cell>
          <cell r="Z441" t="str">
            <v>10/05/1981</v>
          </cell>
          <cell r="AA441" t="str">
            <v>SOLTEIRO(A)</v>
          </cell>
          <cell r="AB441" t="str">
            <v>BRASIL</v>
          </cell>
          <cell r="AC441" t="str">
            <v>CE</v>
          </cell>
          <cell r="AD441" t="str">
            <v>FORTALEZA</v>
          </cell>
          <cell r="AE441" t="str">
            <v>MASCULINO</v>
          </cell>
          <cell r="AF441" t="str">
            <v>FRANCISCA MELO</v>
          </cell>
          <cell r="AG441" t="str">
            <v/>
          </cell>
          <cell r="AH441" t="str">
            <v>SEM CLUBE</v>
          </cell>
          <cell r="AI441" t="str">
            <v>SEM CLUBE</v>
          </cell>
          <cell r="AJ441" t="str">
            <v/>
          </cell>
          <cell r="AK441" t="str">
            <v/>
          </cell>
          <cell r="AL441" t="str">
            <v/>
          </cell>
          <cell r="AM441" t="str">
            <v>CONFEDERAÇÃO BRASILEIRA DE TENIS DE MESA</v>
          </cell>
          <cell r="AN441" t="str">
            <v/>
          </cell>
          <cell r="AO441" t="str">
            <v>104.0</v>
          </cell>
          <cell r="AP441" t="str">
            <v>1.94</v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/>
          </cell>
          <cell r="AV441" t="str">
            <v>Não</v>
          </cell>
          <cell r="AW441" t="str">
            <v>Sim</v>
          </cell>
          <cell r="AX441" t="str">
            <v>FISICA</v>
          </cell>
          <cell r="AY441" t="str">
            <v>Não</v>
          </cell>
          <cell r="AZ441" t="str">
            <v>Não</v>
          </cell>
          <cell r="BA441">
            <v>0</v>
          </cell>
          <cell r="BB441" t="str">
            <v>60.310-000</v>
          </cell>
          <cell r="BC441" t="str">
            <v>AV FRANCISCO SA</v>
          </cell>
          <cell r="BD441" t="str">
            <v>2907</v>
          </cell>
          <cell r="BE441" t="str">
            <v>CASA 8</v>
          </cell>
          <cell r="BF441" t="str">
            <v>JACARECANGA</v>
          </cell>
          <cell r="BG441" t="str">
            <v>BRASIL</v>
          </cell>
          <cell r="BH441" t="str">
            <v>CE</v>
          </cell>
          <cell r="BI441" t="str">
            <v>FORTALEZA</v>
          </cell>
          <cell r="BJ441" t="str">
            <v>AEROPORTO INTERNACIONAL DE FORTALEZA</v>
          </cell>
          <cell r="BK441" t="str">
            <v>(85) 8403-9962</v>
          </cell>
          <cell r="BL441" t="str">
            <v/>
          </cell>
          <cell r="BM441" t="str">
            <v>104</v>
          </cell>
          <cell r="BN441" t="str">
            <v>CAIXA ECONÔMICA FEDERAL</v>
          </cell>
          <cell r="BO441" t="str">
            <v>CONTA POUPANÇA</v>
          </cell>
          <cell r="BP441" t="str">
            <v>1035</v>
          </cell>
          <cell r="BQ441" t="str">
            <v>01027366-8</v>
          </cell>
          <cell r="BR441" t="str">
            <v>Não</v>
          </cell>
          <cell r="BS441">
            <v>0</v>
          </cell>
          <cell r="BT441" t="str">
            <v>Sim</v>
          </cell>
          <cell r="BU441" t="str">
            <v>BRASIL</v>
          </cell>
          <cell r="BV441" t="str">
            <v>POLÍCIA FEDERAL</v>
          </cell>
          <cell r="BW441" t="str">
            <v>FY677392</v>
          </cell>
          <cell r="BX441" t="str">
            <v>08/04/2019</v>
          </cell>
          <cell r="BY441" t="str">
            <v>07/04/2029</v>
          </cell>
        </row>
        <row r="442">
          <cell r="D442" t="str">
            <v>GOUTIER DOS SANTOS RODRIGUES</v>
          </cell>
          <cell r="E442" t="str">
            <v>GOUTIER DOS SANTOS RODRIGUES</v>
          </cell>
          <cell r="F442" t="str">
            <v>ATLETA</v>
          </cell>
          <cell r="G442" t="str">
            <v>TÊNIS DE MESA</v>
          </cell>
          <cell r="H442" t="e">
            <v>#N/A</v>
          </cell>
          <cell r="I442">
            <v>43693</v>
          </cell>
          <cell r="J442">
            <v>43694</v>
          </cell>
          <cell r="K442">
            <v>43707</v>
          </cell>
          <cell r="L442">
            <v>43706</v>
          </cell>
          <cell r="M442" t="str">
            <v>Centro de Treinamento Paraolímpico Brasileiro</v>
          </cell>
          <cell r="N442" t="str">
            <v>São Paulo</v>
          </cell>
          <cell r="O442" t="str">
            <v>Aeroporto Internacional de Guarulhos</v>
          </cell>
          <cell r="P442" t="str">
            <v>Guarulhos</v>
          </cell>
          <cell r="Q442" t="str">
            <v>633.205.172-87</v>
          </cell>
          <cell r="R442" t="str">
            <v>1349543-7</v>
          </cell>
          <cell r="S442" t="str">
            <v>SSP</v>
          </cell>
          <cell r="T442" t="str">
            <v>AM</v>
          </cell>
          <cell r="U442" t="str">
            <v>05/10/2011</v>
          </cell>
          <cell r="V442" t="str">
            <v>GOUTIER</v>
          </cell>
          <cell r="W442" t="str">
            <v>DOS SANTOS RODRIGUES</v>
          </cell>
          <cell r="X442" t="str">
            <v/>
          </cell>
          <cell r="Y442" t="str">
            <v>GUT_TT@HOTMAIL.COM</v>
          </cell>
          <cell r="Z442" t="str">
            <v>11/08/1978</v>
          </cell>
          <cell r="AA442" t="str">
            <v>CASADO(A)</v>
          </cell>
          <cell r="AB442" t="str">
            <v>BRASIL</v>
          </cell>
          <cell r="AC442" t="str">
            <v>AM</v>
          </cell>
          <cell r="AD442" t="str">
            <v>MANAUS</v>
          </cell>
          <cell r="AE442" t="str">
            <v>MASCULINO</v>
          </cell>
          <cell r="AF442" t="str">
            <v>RUTH SOUZA DOS SANTOS</v>
          </cell>
          <cell r="AG442" t="str">
            <v>PEDRO CAMPOS RODRIGUES</v>
          </cell>
          <cell r="AH442" t="str">
            <v/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>CONFEDERAÇÃO BRASILEIRA DE TENIS DE MESA</v>
          </cell>
          <cell r="AN442" t="str">
            <v/>
          </cell>
          <cell r="AO442" t="str">
            <v>59.0</v>
          </cell>
          <cell r="AP442" t="str">
            <v>1.68</v>
          </cell>
          <cell r="AQ442" t="str">
            <v>5915</v>
          </cell>
          <cell r="AR442" t="str">
            <v/>
          </cell>
          <cell r="AS442" t="str">
            <v/>
          </cell>
          <cell r="AT442" t="str">
            <v/>
          </cell>
          <cell r="AU442" t="str">
            <v/>
          </cell>
          <cell r="AV442" t="str">
            <v>Não</v>
          </cell>
          <cell r="AW442" t="str">
            <v>Sim</v>
          </cell>
          <cell r="AX442" t="str">
            <v>FISICA</v>
          </cell>
          <cell r="AY442" t="str">
            <v>Não</v>
          </cell>
          <cell r="AZ442" t="str">
            <v>Sim</v>
          </cell>
          <cell r="BA442">
            <v>1</v>
          </cell>
          <cell r="BB442" t="str">
            <v>69.082-110</v>
          </cell>
          <cell r="BC442" t="str">
            <v>RUA HUGO DE ABREU</v>
          </cell>
          <cell r="BD442" t="str">
            <v>19</v>
          </cell>
          <cell r="BE442" t="str">
            <v/>
          </cell>
          <cell r="BF442" t="str">
            <v>COROADO 3</v>
          </cell>
          <cell r="BG442" t="str">
            <v>BRASIL</v>
          </cell>
          <cell r="BH442" t="str">
            <v>AM</v>
          </cell>
          <cell r="BI442" t="str">
            <v>MANAUS</v>
          </cell>
          <cell r="BJ442" t="str">
            <v>AEROPORTO INTERNACIONAL EDUARDO GOMES</v>
          </cell>
          <cell r="BK442" t="str">
            <v>(92) 99191-5028</v>
          </cell>
          <cell r="BL442" t="str">
            <v>(92) 99272-6505</v>
          </cell>
          <cell r="BM442" t="str">
            <v>104</v>
          </cell>
          <cell r="BN442" t="str">
            <v>CAIXA ECONÔMICA FEDERAL</v>
          </cell>
          <cell r="BO442" t="str">
            <v>CONTA POUPANÇA</v>
          </cell>
          <cell r="BP442" t="str">
            <v>0020</v>
          </cell>
          <cell r="BQ442" t="str">
            <v>356897-1</v>
          </cell>
          <cell r="BR442" t="str">
            <v>Não</v>
          </cell>
          <cell r="BS442">
            <v>0</v>
          </cell>
          <cell r="BT442" t="str">
            <v>Sim</v>
          </cell>
          <cell r="BU442" t="str">
            <v>BRASIL</v>
          </cell>
          <cell r="BV442" t="str">
            <v>POLÍCIA FEDERAL</v>
          </cell>
          <cell r="BW442" t="str">
            <v>FU346570</v>
          </cell>
          <cell r="BX442" t="str">
            <v>20/10/2017</v>
          </cell>
          <cell r="BY442" t="str">
            <v>19/10/2027</v>
          </cell>
        </row>
        <row r="443">
          <cell r="D443" t="str">
            <v>GUILHERME MARCIAO DA COSTA</v>
          </cell>
          <cell r="E443" t="str">
            <v>GUILHERME MARCIAO DA COSTA</v>
          </cell>
          <cell r="F443" t="str">
            <v>ATLETA</v>
          </cell>
          <cell r="G443" t="str">
            <v>TÊNIS DE MESA</v>
          </cell>
          <cell r="H443" t="e">
            <v>#N/A</v>
          </cell>
          <cell r="I443">
            <v>43693</v>
          </cell>
          <cell r="J443">
            <v>43694</v>
          </cell>
          <cell r="K443">
            <v>43707</v>
          </cell>
          <cell r="L443">
            <v>43706</v>
          </cell>
          <cell r="M443" t="str">
            <v>Centro de Treinamento Paraolímpico Brasileiro</v>
          </cell>
          <cell r="N443" t="str">
            <v>São Paulo</v>
          </cell>
          <cell r="O443" t="str">
            <v>Aeroporto Internacional de Guarulhos</v>
          </cell>
          <cell r="P443" t="str">
            <v>Guarulhos</v>
          </cell>
          <cell r="Q443" t="str">
            <v>004.985.431-37</v>
          </cell>
          <cell r="R443" t="str">
            <v>2598057</v>
          </cell>
          <cell r="S443" t="str">
            <v>SSP</v>
          </cell>
          <cell r="T443" t="str">
            <v>DF</v>
          </cell>
          <cell r="U443" t="str">
            <v>08/11/2013</v>
          </cell>
          <cell r="V443" t="str">
            <v>GUILHERME</v>
          </cell>
          <cell r="W443" t="str">
            <v>MARCIAO DA COSTA</v>
          </cell>
          <cell r="X443" t="str">
            <v/>
          </cell>
          <cell r="Y443" t="str">
            <v>GUICOSTATM@GMAIL.COM</v>
          </cell>
          <cell r="Z443" t="str">
            <v>30/12/1991</v>
          </cell>
          <cell r="AA443" t="str">
            <v>SOLTEIRO(A)</v>
          </cell>
          <cell r="AB443" t="str">
            <v>BRASIL</v>
          </cell>
          <cell r="AC443" t="str">
            <v>AM</v>
          </cell>
          <cell r="AD443" t="str">
            <v>MANAUS</v>
          </cell>
          <cell r="AE443" t="str">
            <v>MASCULINO</v>
          </cell>
          <cell r="AF443" t="str">
            <v>CARLA MARIA MARCIÃO DA COSTA</v>
          </cell>
          <cell r="AG443" t="str">
            <v>CORACY ALVES DA COSTA JUNIOR</v>
          </cell>
          <cell r="AH443" t="str">
            <v>SEM CLUBE</v>
          </cell>
          <cell r="AI443" t="str">
            <v>SEM CLUBE</v>
          </cell>
          <cell r="AJ443" t="str">
            <v/>
          </cell>
          <cell r="AK443" t="str">
            <v/>
          </cell>
          <cell r="AL443" t="str">
            <v/>
          </cell>
          <cell r="AM443" t="str">
            <v>CONFEDERAÇÃO BRASILEIRA DE TENIS DE MESA</v>
          </cell>
          <cell r="AN443" t="str">
            <v/>
          </cell>
          <cell r="AO443" t="str">
            <v>69.0</v>
          </cell>
          <cell r="AP443" t="str">
            <v>1.87</v>
          </cell>
          <cell r="AQ443" t="str">
            <v>3845</v>
          </cell>
          <cell r="AR443" t="str">
            <v/>
          </cell>
          <cell r="AS443" t="str">
            <v/>
          </cell>
          <cell r="AT443" t="str">
            <v/>
          </cell>
          <cell r="AU443" t="str">
            <v/>
          </cell>
          <cell r="AV443" t="str">
            <v>Não</v>
          </cell>
          <cell r="AW443" t="str">
            <v>Sim</v>
          </cell>
          <cell r="AX443" t="str">
            <v>FISICA</v>
          </cell>
          <cell r="AY443" t="str">
            <v>Não</v>
          </cell>
          <cell r="AZ443" t="str">
            <v>Sim</v>
          </cell>
          <cell r="BA443">
            <v>1</v>
          </cell>
          <cell r="BB443" t="str">
            <v>04.311-080</v>
          </cell>
          <cell r="BC443" t="str">
            <v>RUA HUMBERTO DE CAMPOS</v>
          </cell>
          <cell r="BD443" t="str">
            <v>67</v>
          </cell>
          <cell r="BE443" t="str">
            <v/>
          </cell>
          <cell r="BF443" t="str">
            <v>VILA GUARANI</v>
          </cell>
          <cell r="BG443" t="str">
            <v>BRASIL</v>
          </cell>
          <cell r="BH443" t="str">
            <v>SP</v>
          </cell>
          <cell r="BI443" t="str">
            <v>SÃO PAULO</v>
          </cell>
          <cell r="BJ443" t="str">
            <v>AEROPORTO DE CONGONHAS</v>
          </cell>
          <cell r="BK443" t="str">
            <v>(61) 98161-2895</v>
          </cell>
          <cell r="BL443" t="str">
            <v/>
          </cell>
          <cell r="BM443" t="str">
            <v>1</v>
          </cell>
          <cell r="BN443" t="str">
            <v>BANCO DO BRASIL S.A.</v>
          </cell>
          <cell r="BO443" t="str">
            <v>CONTA CORRENTE</v>
          </cell>
          <cell r="BP443" t="str">
            <v>3413-4</v>
          </cell>
          <cell r="BQ443" t="str">
            <v>27422-4</v>
          </cell>
          <cell r="BR443" t="str">
            <v>Não</v>
          </cell>
          <cell r="BS443">
            <v>0</v>
          </cell>
          <cell r="BT443" t="str">
            <v>Sim</v>
          </cell>
          <cell r="BU443" t="str">
            <v>BRASIL</v>
          </cell>
          <cell r="BV443" t="str">
            <v>POLÍCIA FEDERAL</v>
          </cell>
          <cell r="BW443" t="str">
            <v>FV709936</v>
          </cell>
          <cell r="BX443" t="str">
            <v>13/04/2018</v>
          </cell>
          <cell r="BY443" t="str">
            <v>12/04/2028</v>
          </cell>
        </row>
        <row r="444">
          <cell r="D444" t="str">
            <v>GUILHERME RIGGIO IFANGER</v>
          </cell>
          <cell r="E444" t="str">
            <v>GUILHERME RIGGIO IFANGER</v>
          </cell>
          <cell r="F444" t="str">
            <v>ATLETA</v>
          </cell>
          <cell r="G444" t="str">
            <v>TÊNIS DE MESA</v>
          </cell>
          <cell r="H444" t="e">
            <v>#N/A</v>
          </cell>
          <cell r="I444">
            <v>43693</v>
          </cell>
          <cell r="J444">
            <v>43694</v>
          </cell>
          <cell r="K444">
            <v>43707</v>
          </cell>
          <cell r="L444">
            <v>43706</v>
          </cell>
          <cell r="M444" t="str">
            <v>Centro de Treinamento Paraolímpico Brasileiro</v>
          </cell>
          <cell r="N444" t="str">
            <v>São Paulo</v>
          </cell>
          <cell r="O444" t="str">
            <v>Aeroporto Internacional de Guarulhos</v>
          </cell>
          <cell r="P444" t="str">
            <v>Guarulhos</v>
          </cell>
          <cell r="Q444" t="str">
            <v>223.278.528-97</v>
          </cell>
          <cell r="R444" t="str">
            <v>276291505</v>
          </cell>
          <cell r="S444" t="str">
            <v>SSP</v>
          </cell>
          <cell r="T444" t="str">
            <v>SP</v>
          </cell>
          <cell r="U444" t="str">
            <v>09/10/2007</v>
          </cell>
          <cell r="V444" t="str">
            <v>GUILHERME</v>
          </cell>
          <cell r="W444" t="str">
            <v>RIGGIO IFANGER</v>
          </cell>
          <cell r="X444" t="str">
            <v/>
          </cell>
          <cell r="Y444" t="str">
            <v>GUILHERME@INDAGUA.COM.BR</v>
          </cell>
          <cell r="Z444" t="str">
            <v>23/12/1981</v>
          </cell>
          <cell r="AA444" t="str">
            <v>SOLTEIRO(A)</v>
          </cell>
          <cell r="AB444" t="str">
            <v>BRASIL</v>
          </cell>
          <cell r="AC444" t="str">
            <v>SP</v>
          </cell>
          <cell r="AD444" t="str">
            <v>INDAIATUBA</v>
          </cell>
          <cell r="AE444" t="str">
            <v>MASCULINO</v>
          </cell>
          <cell r="AF444" t="str">
            <v>ELIZABETH WANDERLEY RIGGIO</v>
          </cell>
          <cell r="AG444" t="str">
            <v>JOSE FRANCISCO IFANGER</v>
          </cell>
          <cell r="AH444" t="str">
            <v>SEM CLUBE</v>
          </cell>
          <cell r="AI444" t="str">
            <v>SEM CLUBE</v>
          </cell>
          <cell r="AJ444" t="str">
            <v/>
          </cell>
          <cell r="AK444" t="str">
            <v/>
          </cell>
          <cell r="AL444" t="str">
            <v/>
          </cell>
          <cell r="AM444" t="str">
            <v>CONFEDERAÇÃO BRASILEIRA DE TENIS DE MESA</v>
          </cell>
          <cell r="AN444" t="str">
            <v/>
          </cell>
          <cell r="AO444" t="str">
            <v>84.0</v>
          </cell>
          <cell r="AP444" t="str">
            <v>1.69</v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/>
          </cell>
          <cell r="AV444" t="str">
            <v>Não</v>
          </cell>
          <cell r="AW444" t="str">
            <v>Sim</v>
          </cell>
          <cell r="AX444" t="str">
            <v>FISICA</v>
          </cell>
          <cell r="AY444" t="str">
            <v>Não</v>
          </cell>
          <cell r="AZ444" t="str">
            <v>Não</v>
          </cell>
          <cell r="BA444">
            <v>0</v>
          </cell>
          <cell r="BB444" t="str">
            <v>13.338-010</v>
          </cell>
          <cell r="BC444" t="str">
            <v>AV. VISCONDE DE INDAIATUBA</v>
          </cell>
          <cell r="BD444" t="str">
            <v>1015</v>
          </cell>
          <cell r="BE444" t="str">
            <v/>
          </cell>
          <cell r="BF444" t="str">
            <v>VILA VITORIA</v>
          </cell>
          <cell r="BG444" t="str">
            <v>BRASIL</v>
          </cell>
          <cell r="BH444" t="str">
            <v>SP</v>
          </cell>
          <cell r="BI444" t="str">
            <v>INDAIATUBA</v>
          </cell>
          <cell r="BJ444" t="str">
            <v>AEROPORTO INTERNACIONAL DE VIRACOPOS/CAMPINAS</v>
          </cell>
          <cell r="BK444" t="str">
            <v>(19) 99839-4854</v>
          </cell>
          <cell r="BL444" t="str">
            <v>(19) 3875-4107</v>
          </cell>
          <cell r="BM444" t="str">
            <v>33</v>
          </cell>
          <cell r="BN444" t="str">
            <v>BANCO SANTANDER (BRASIL) S.A.</v>
          </cell>
          <cell r="BO444" t="str">
            <v>CONTA CORRENTE</v>
          </cell>
          <cell r="BP444" t="str">
            <v>0157</v>
          </cell>
          <cell r="BQ444" t="str">
            <v>01011480-8</v>
          </cell>
          <cell r="BR444" t="str">
            <v>Sim</v>
          </cell>
          <cell r="BS444">
            <v>1</v>
          </cell>
          <cell r="BT444" t="str">
            <v>Sim</v>
          </cell>
          <cell r="BU444" t="str">
            <v>BRASIL</v>
          </cell>
          <cell r="BV444" t="str">
            <v>POLÍCIA FEDERAL</v>
          </cell>
          <cell r="BW444" t="str">
            <v>FY200055</v>
          </cell>
          <cell r="BX444" t="str">
            <v>13/02/2019</v>
          </cell>
          <cell r="BY444" t="str">
            <v>12/02/2029</v>
          </cell>
        </row>
        <row r="445">
          <cell r="D445" t="str">
            <v>IRANILDO CONCEICAO ESPINDOLA</v>
          </cell>
          <cell r="E445" t="str">
            <v>IRANILDO CONCEICAO ESPINDOLA</v>
          </cell>
          <cell r="F445" t="str">
            <v>ATLETA</v>
          </cell>
          <cell r="G445" t="str">
            <v>TÊNIS DE MESA</v>
          </cell>
          <cell r="H445" t="e">
            <v>#N/A</v>
          </cell>
          <cell r="I445">
            <v>43693</v>
          </cell>
          <cell r="J445">
            <v>43694</v>
          </cell>
          <cell r="K445">
            <v>43707</v>
          </cell>
          <cell r="L445">
            <v>43706</v>
          </cell>
          <cell r="M445" t="str">
            <v>Centro de Treinamento Paraolímpico Brasileiro</v>
          </cell>
          <cell r="N445" t="str">
            <v>São Paulo</v>
          </cell>
          <cell r="O445" t="str">
            <v>Aeroporto Internacional de Guarulhos</v>
          </cell>
          <cell r="P445" t="str">
            <v>Guarulhos</v>
          </cell>
          <cell r="Q445" t="str">
            <v>538.392.771-91</v>
          </cell>
          <cell r="R445" t="str">
            <v>1315767</v>
          </cell>
          <cell r="S445" t="str">
            <v>SSP</v>
          </cell>
          <cell r="T445" t="str">
            <v>DF</v>
          </cell>
          <cell r="U445" t="str">
            <v>25/10/1999</v>
          </cell>
          <cell r="V445" t="str">
            <v>IRANILDO</v>
          </cell>
          <cell r="W445" t="str">
            <v>CONCEICAO ESPINDOLA</v>
          </cell>
          <cell r="X445" t="str">
            <v/>
          </cell>
          <cell r="Y445" t="str">
            <v>IRANILDO.ESPINDOLA@HOTMAIL.COM</v>
          </cell>
          <cell r="Z445" t="str">
            <v>24/01/1969</v>
          </cell>
          <cell r="AA445" t="str">
            <v>DIVORCIADO(A)</v>
          </cell>
          <cell r="AB445" t="str">
            <v>BRASIL</v>
          </cell>
          <cell r="AC445" t="str">
            <v>GO</v>
          </cell>
          <cell r="AD445" t="str">
            <v>SILVÂNIA</v>
          </cell>
          <cell r="AE445" t="str">
            <v>MASCULINO</v>
          </cell>
          <cell r="AF445" t="str">
            <v>MARIA APARECIDA ESPINDOLA</v>
          </cell>
          <cell r="AG445" t="str">
            <v>OSVALDO VITOR ESPINDOLA</v>
          </cell>
          <cell r="AH445" t="str">
            <v>SEM CLUBE</v>
          </cell>
          <cell r="AI445" t="str">
            <v>SEM CLUBE</v>
          </cell>
          <cell r="AJ445" t="str">
            <v/>
          </cell>
          <cell r="AK445" t="str">
            <v/>
          </cell>
          <cell r="AL445" t="str">
            <v/>
          </cell>
          <cell r="AM445" t="str">
            <v>CONFEDERAÇÃO BRASILEIRA DE TENIS DE MESA</v>
          </cell>
          <cell r="AN445" t="str">
            <v/>
          </cell>
          <cell r="AO445" t="str">
            <v>68.0</v>
          </cell>
          <cell r="AP445" t="str">
            <v>1.7</v>
          </cell>
          <cell r="AQ445" t="str">
            <v>222</v>
          </cell>
          <cell r="AR445" t="str">
            <v/>
          </cell>
          <cell r="AS445" t="str">
            <v/>
          </cell>
          <cell r="AT445" t="str">
            <v/>
          </cell>
          <cell r="AU445" t="str">
            <v/>
          </cell>
          <cell r="AV445" t="str">
            <v>Não</v>
          </cell>
          <cell r="AW445" t="str">
            <v>Sim</v>
          </cell>
          <cell r="AX445" t="str">
            <v>FISICA</v>
          </cell>
          <cell r="AY445" t="str">
            <v>Não</v>
          </cell>
          <cell r="AZ445" t="str">
            <v>Sim</v>
          </cell>
          <cell r="BA445">
            <v>1</v>
          </cell>
          <cell r="BB445" t="str">
            <v>04.311-080</v>
          </cell>
          <cell r="BC445" t="str">
            <v>RUA HUMBERTO DE CAMPOS</v>
          </cell>
          <cell r="BD445" t="str">
            <v>67</v>
          </cell>
          <cell r="BE445" t="str">
            <v>AP18</v>
          </cell>
          <cell r="BF445" t="str">
            <v>VILA GUARANI</v>
          </cell>
          <cell r="BG445" t="str">
            <v>BRASIL</v>
          </cell>
          <cell r="BH445" t="str">
            <v>SP</v>
          </cell>
          <cell r="BI445" t="str">
            <v>SÃO PAULO</v>
          </cell>
          <cell r="BJ445" t="str">
            <v>AEROPORTO DE CONGONHAS</v>
          </cell>
          <cell r="BK445" t="str">
            <v>(61) 98196-2899</v>
          </cell>
          <cell r="BL445" t="str">
            <v/>
          </cell>
          <cell r="BM445" t="str">
            <v>104</v>
          </cell>
          <cell r="BN445" t="str">
            <v>CAIXA ECONÔMICA FEDERAL</v>
          </cell>
          <cell r="BO445" t="str">
            <v>CONTA POUPANÇA</v>
          </cell>
          <cell r="BP445" t="str">
            <v>3001</v>
          </cell>
          <cell r="BQ445" t="str">
            <v>1048-6</v>
          </cell>
          <cell r="BR445" t="str">
            <v>Não</v>
          </cell>
          <cell r="BS445">
            <v>0</v>
          </cell>
          <cell r="BT445" t="str">
            <v>Sim</v>
          </cell>
          <cell r="BU445" t="str">
            <v>BRASIL</v>
          </cell>
          <cell r="BV445" t="str">
            <v>POLÍCIA FEDERAL</v>
          </cell>
          <cell r="BW445" t="str">
            <v>FY597525</v>
          </cell>
          <cell r="BX445" t="str">
            <v>29/03/2019</v>
          </cell>
          <cell r="BY445" t="str">
            <v>28/03/2028</v>
          </cell>
        </row>
        <row r="446">
          <cell r="D446" t="str">
            <v>JENNYFER MARQUES PARINOS</v>
          </cell>
          <cell r="E446" t="str">
            <v>JENNYFER MARQUES PARINOS</v>
          </cell>
          <cell r="F446" t="str">
            <v>ATLETA</v>
          </cell>
          <cell r="G446" t="str">
            <v>TÊNIS DE MESA</v>
          </cell>
          <cell r="H446" t="e">
            <v>#N/A</v>
          </cell>
          <cell r="I446">
            <v>43693</v>
          </cell>
          <cell r="J446">
            <v>43694</v>
          </cell>
          <cell r="K446">
            <v>43707</v>
          </cell>
          <cell r="L446">
            <v>43706</v>
          </cell>
          <cell r="M446" t="str">
            <v>Centro de Treinamento Paraolímpico Brasileiro</v>
          </cell>
          <cell r="N446" t="str">
            <v>São Paulo</v>
          </cell>
          <cell r="O446" t="str">
            <v>Aeroporto Internacional de Guarulhos</v>
          </cell>
          <cell r="P446" t="str">
            <v>Guarulhos</v>
          </cell>
          <cell r="Q446" t="str">
            <v>349.444.458-73</v>
          </cell>
          <cell r="R446" t="str">
            <v>39226092-X</v>
          </cell>
          <cell r="S446" t="str">
            <v>SSP</v>
          </cell>
          <cell r="T446" t="str">
            <v>SP</v>
          </cell>
          <cell r="U446" t="str">
            <v>27/08/2009</v>
          </cell>
          <cell r="V446" t="str">
            <v>JENNYFER</v>
          </cell>
          <cell r="W446" t="str">
            <v>MARQUES PARINOS</v>
          </cell>
          <cell r="X446" t="str">
            <v/>
          </cell>
          <cell r="Y446" t="str">
            <v>JENNYFER_MP@HOTMAIL.COM</v>
          </cell>
          <cell r="Z446" t="str">
            <v>22/02/1996</v>
          </cell>
          <cell r="AA446" t="str">
            <v>SOLTEIRO(A)</v>
          </cell>
          <cell r="AB446" t="str">
            <v>BRASIL</v>
          </cell>
          <cell r="AC446" t="str">
            <v>SP</v>
          </cell>
          <cell r="AD446" t="str">
            <v>SANTOS</v>
          </cell>
          <cell r="AE446" t="str">
            <v>FEMININO</v>
          </cell>
          <cell r="AF446" t="str">
            <v>MONICA MARQUES PARINOS</v>
          </cell>
          <cell r="AG446" t="str">
            <v>OSNI PARINOS</v>
          </cell>
          <cell r="AH446" t="str">
            <v>SEM CLUBE</v>
          </cell>
          <cell r="AI446" t="str">
            <v>SEM CLUBE</v>
          </cell>
          <cell r="AJ446" t="str">
            <v/>
          </cell>
          <cell r="AK446" t="str">
            <v/>
          </cell>
          <cell r="AL446" t="str">
            <v/>
          </cell>
          <cell r="AM446" t="str">
            <v>CONFEDERAÇÃO BRASILEIRA DE TENIS DE MESA</v>
          </cell>
          <cell r="AN446" t="str">
            <v/>
          </cell>
          <cell r="AO446" t="str">
            <v>67.0</v>
          </cell>
          <cell r="AP446" t="str">
            <v>1.53</v>
          </cell>
          <cell r="AQ446" t="str">
            <v>4107</v>
          </cell>
          <cell r="AR446" t="str">
            <v/>
          </cell>
          <cell r="AS446" t="str">
            <v/>
          </cell>
          <cell r="AT446" t="str">
            <v/>
          </cell>
          <cell r="AU446" t="str">
            <v/>
          </cell>
          <cell r="AV446" t="str">
            <v>Não</v>
          </cell>
          <cell r="AW446" t="str">
            <v>Sim</v>
          </cell>
          <cell r="AX446" t="str">
            <v>FISICA</v>
          </cell>
          <cell r="AY446" t="str">
            <v>Não</v>
          </cell>
          <cell r="AZ446" t="str">
            <v>Não</v>
          </cell>
          <cell r="BA446">
            <v>0</v>
          </cell>
          <cell r="BB446" t="str">
            <v>04.316-000</v>
          </cell>
          <cell r="BC446" t="str">
            <v>RUA LUSSANVIRA</v>
          </cell>
          <cell r="BD446" t="str">
            <v>423</v>
          </cell>
          <cell r="BE446" t="str">
            <v>APTO 65</v>
          </cell>
          <cell r="BF446" t="str">
            <v>VILA GUARANI</v>
          </cell>
          <cell r="BG446" t="str">
            <v>BRASIL</v>
          </cell>
          <cell r="BH446" t="str">
            <v>SP</v>
          </cell>
          <cell r="BI446" t="str">
            <v>SÃO PAULO</v>
          </cell>
          <cell r="BJ446" t="str">
            <v>AEROPORTO DE CONGONHAS</v>
          </cell>
          <cell r="BK446" t="str">
            <v>(13) 99788-2202</v>
          </cell>
          <cell r="BL446" t="str">
            <v/>
          </cell>
          <cell r="BM446" t="str">
            <v>104</v>
          </cell>
          <cell r="BN446" t="str">
            <v>CAIXA ECONÔMICA FEDERAL</v>
          </cell>
          <cell r="BO446" t="str">
            <v>CONTA POUPANÇA</v>
          </cell>
          <cell r="BP446" t="str">
            <v>4140</v>
          </cell>
          <cell r="BQ446" t="str">
            <v>00022596-1</v>
          </cell>
          <cell r="BR446" t="str">
            <v>Não</v>
          </cell>
          <cell r="BS446">
            <v>0</v>
          </cell>
          <cell r="BT446" t="str">
            <v>Sim</v>
          </cell>
          <cell r="BU446" t="str">
            <v>BRASIL</v>
          </cell>
          <cell r="BV446" t="str">
            <v>POLÍCIA FEDERAL</v>
          </cell>
          <cell r="BW446" t="str">
            <v>FX710478</v>
          </cell>
          <cell r="BX446" t="str">
            <v>17/12/2018</v>
          </cell>
          <cell r="BY446" t="str">
            <v>16/12/2028</v>
          </cell>
        </row>
        <row r="447">
          <cell r="D447" t="str">
            <v>JOYCE FERNANDA DE OLIVEIRA</v>
          </cell>
          <cell r="E447" t="str">
            <v>JOYCE FERNANDA DE OLIVEIRA</v>
          </cell>
          <cell r="F447" t="str">
            <v>ATLETA</v>
          </cell>
          <cell r="G447" t="str">
            <v>TÊNIS DE MESA</v>
          </cell>
          <cell r="H447" t="e">
            <v>#N/A</v>
          </cell>
          <cell r="I447">
            <v>43693</v>
          </cell>
          <cell r="J447">
            <v>43694</v>
          </cell>
          <cell r="K447">
            <v>43707</v>
          </cell>
          <cell r="L447">
            <v>43706</v>
          </cell>
          <cell r="M447" t="str">
            <v>Centro de Treinamento Paraolímpico Brasileiro</v>
          </cell>
          <cell r="N447" t="str">
            <v>São Paulo</v>
          </cell>
          <cell r="O447" t="str">
            <v>Aeroporto Internacional de Guarulhos</v>
          </cell>
          <cell r="P447" t="str">
            <v>Guarulhos</v>
          </cell>
          <cell r="Q447" t="str">
            <v>354.798.308-80</v>
          </cell>
          <cell r="R447" t="str">
            <v>461879293</v>
          </cell>
          <cell r="S447" t="str">
            <v>SSP</v>
          </cell>
          <cell r="T447" t="str">
            <v>SP</v>
          </cell>
          <cell r="U447" t="str">
            <v>24/07/2017</v>
          </cell>
          <cell r="V447" t="str">
            <v>JOYCE FERNANDA</v>
          </cell>
          <cell r="W447" t="str">
            <v>DE OLIVEIRA</v>
          </cell>
          <cell r="X447" t="str">
            <v/>
          </cell>
          <cell r="Y447" t="str">
            <v>JOYCEMUSA@GMAIL.COM</v>
          </cell>
          <cell r="Z447" t="str">
            <v>24/06/1990</v>
          </cell>
          <cell r="AA447" t="str">
            <v>CASADO(A)</v>
          </cell>
          <cell r="AB447" t="str">
            <v>BRASIL</v>
          </cell>
          <cell r="AC447" t="str">
            <v>SP</v>
          </cell>
          <cell r="AD447" t="str">
            <v>JUNDIAÍ</v>
          </cell>
          <cell r="AE447" t="str">
            <v>FEMININO</v>
          </cell>
          <cell r="AF447" t="str">
            <v>FILOMENA PIEDADE TIMOTEO E OLIVEIRA</v>
          </cell>
          <cell r="AG447" t="str">
            <v>BENEDITO DE OLIVEIRA</v>
          </cell>
          <cell r="AH447" t="str">
            <v>SEM CLUBE</v>
          </cell>
          <cell r="AI447" t="str">
            <v>SEM CLUBE</v>
          </cell>
          <cell r="AJ447" t="str">
            <v/>
          </cell>
          <cell r="AK447" t="str">
            <v/>
          </cell>
          <cell r="AL447" t="str">
            <v/>
          </cell>
          <cell r="AM447" t="str">
            <v>CONFEDERAÇÃO BRASILEIRA DE TENIS DE MESA</v>
          </cell>
          <cell r="AN447" t="str">
            <v/>
          </cell>
          <cell r="AO447" t="str">
            <v>40.0</v>
          </cell>
          <cell r="AP447" t="str">
            <v>1.4</v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/>
          </cell>
          <cell r="AV447" t="str">
            <v>Não</v>
          </cell>
          <cell r="AW447" t="str">
            <v>Sim</v>
          </cell>
          <cell r="AX447" t="str">
            <v>FISICA</v>
          </cell>
          <cell r="AY447" t="str">
            <v>Não</v>
          </cell>
          <cell r="AZ447" t="str">
            <v>Sim</v>
          </cell>
          <cell r="BA447">
            <v>1</v>
          </cell>
          <cell r="BB447" t="str">
            <v>13.219-351</v>
          </cell>
          <cell r="BC447" t="str">
            <v>AV DOUTOR GILBERTO LUIZ PEREIRA DA SILVA</v>
          </cell>
          <cell r="BD447" t="str">
            <v>000</v>
          </cell>
          <cell r="BE447" t="str">
            <v/>
          </cell>
          <cell r="BF447" t="str">
            <v>CIDADE NOVA</v>
          </cell>
          <cell r="BG447" t="str">
            <v>BRASIL</v>
          </cell>
          <cell r="BH447" t="str">
            <v>SP</v>
          </cell>
          <cell r="BI447" t="str">
            <v>JUNDIAÍ</v>
          </cell>
          <cell r="BJ447" t="str">
            <v>AEROPORTO DE GUARULHOS</v>
          </cell>
          <cell r="BK447" t="str">
            <v>(11) 99163-9726</v>
          </cell>
          <cell r="BL447" t="str">
            <v>(11) 4584-3121</v>
          </cell>
          <cell r="BM447" t="str">
            <v>104</v>
          </cell>
          <cell r="BN447" t="str">
            <v>CAIXA ECONÔMICA FEDERAL</v>
          </cell>
          <cell r="BO447" t="str">
            <v>CONTA POUPANÇA</v>
          </cell>
          <cell r="BP447" t="str">
            <v>0316</v>
          </cell>
          <cell r="BQ447" t="str">
            <v>00019207-4</v>
          </cell>
          <cell r="BR447" t="str">
            <v>Sim</v>
          </cell>
          <cell r="BS447">
            <v>1</v>
          </cell>
          <cell r="BT447" t="str">
            <v>Sim</v>
          </cell>
          <cell r="BU447" t="str">
            <v>BRASIL</v>
          </cell>
          <cell r="BV447" t="str">
            <v>POLÍCIA FEDERAL</v>
          </cell>
          <cell r="BW447" t="str">
            <v>FV254318</v>
          </cell>
          <cell r="BX447" t="str">
            <v>22/02/2018</v>
          </cell>
          <cell r="BY447" t="str">
            <v>21/02/2028</v>
          </cell>
        </row>
        <row r="448">
          <cell r="D448" t="str">
            <v>LETHICIA RODRIGUES LACERDA</v>
          </cell>
          <cell r="E448" t="str">
            <v>LETHICIA RODRIGUES LACERDA</v>
          </cell>
          <cell r="F448" t="str">
            <v>ATLETA</v>
          </cell>
          <cell r="G448" t="str">
            <v>TÊNIS DE MESA</v>
          </cell>
          <cell r="H448" t="e">
            <v>#N/A</v>
          </cell>
          <cell r="I448">
            <v>43693</v>
          </cell>
          <cell r="J448">
            <v>43694</v>
          </cell>
          <cell r="K448">
            <v>43707</v>
          </cell>
          <cell r="L448">
            <v>43706</v>
          </cell>
          <cell r="M448" t="str">
            <v>Centro de Treinamento Paraolímpico Brasileiro</v>
          </cell>
          <cell r="N448" t="str">
            <v>São Paulo</v>
          </cell>
          <cell r="O448" t="str">
            <v>Aeroporto Internacional de Guarulhos</v>
          </cell>
          <cell r="P448" t="str">
            <v>Guarulhos</v>
          </cell>
          <cell r="Q448" t="str">
            <v>050.032.231-70</v>
          </cell>
          <cell r="R448" t="str">
            <v>6179561</v>
          </cell>
          <cell r="S448" t="str">
            <v>SSP</v>
          </cell>
          <cell r="T448" t="str">
            <v>GO</v>
          </cell>
          <cell r="U448" t="str">
            <v>31/10/2013</v>
          </cell>
          <cell r="V448" t="str">
            <v>LETHICIA</v>
          </cell>
          <cell r="W448" t="str">
            <v>RODRIGUES LACERDA</v>
          </cell>
          <cell r="X448" t="str">
            <v>LETHICIA</v>
          </cell>
          <cell r="Y448" t="str">
            <v>KARLAPING@HOTMAIL.COM</v>
          </cell>
          <cell r="Z448" t="str">
            <v>12/09/2002</v>
          </cell>
          <cell r="AA448" t="str">
            <v>SOLTEIRO(A)</v>
          </cell>
          <cell r="AB448" t="str">
            <v>BRASIL</v>
          </cell>
          <cell r="AC448" t="str">
            <v>GO</v>
          </cell>
          <cell r="AD448" t="str">
            <v>GOIÂNIA</v>
          </cell>
          <cell r="AE448" t="str">
            <v>FEMININO</v>
          </cell>
          <cell r="AF448" t="str">
            <v>JANE KARLA RODRIGUES</v>
          </cell>
          <cell r="AG448" t="str">
            <v>LINCOLN DE SOUZA LACERDA</v>
          </cell>
          <cell r="AH448" t="str">
            <v>SEM CLUBE</v>
          </cell>
          <cell r="AI448" t="str">
            <v>SEM CLUBE</v>
          </cell>
          <cell r="AJ448" t="str">
            <v/>
          </cell>
          <cell r="AK448" t="str">
            <v/>
          </cell>
          <cell r="AL448" t="str">
            <v/>
          </cell>
          <cell r="AM448" t="str">
            <v>CONFEDERAÇÃO BRASILEIRA DE TENIS DE MESA</v>
          </cell>
          <cell r="AN448" t="str">
            <v/>
          </cell>
          <cell r="AO448" t="str">
            <v>65.0</v>
          </cell>
          <cell r="AP448" t="str">
            <v>1.75</v>
          </cell>
          <cell r="AQ448" t="str">
            <v>5683</v>
          </cell>
          <cell r="AR448" t="str">
            <v>ENSINO MÉDIO INCOMPLETO</v>
          </cell>
          <cell r="AS448" t="str">
            <v/>
          </cell>
          <cell r="AT448" t="str">
            <v/>
          </cell>
          <cell r="AU448" t="str">
            <v/>
          </cell>
          <cell r="AV448" t="str">
            <v>Não</v>
          </cell>
          <cell r="AW448" t="str">
            <v>Sim</v>
          </cell>
          <cell r="AX448" t="str">
            <v>FISICA</v>
          </cell>
          <cell r="AY448" t="str">
            <v>Não</v>
          </cell>
          <cell r="AZ448" t="str">
            <v>Sim</v>
          </cell>
          <cell r="BA448">
            <v>1</v>
          </cell>
          <cell r="BB448" t="str">
            <v>22.281-050</v>
          </cell>
          <cell r="BC448" t="str">
            <v>RUA HENRIQUE DE NOVAES</v>
          </cell>
          <cell r="BD448" t="str">
            <v>190</v>
          </cell>
          <cell r="BE448" t="str">
            <v/>
          </cell>
          <cell r="BF448" t="str">
            <v>BOTAFOGO</v>
          </cell>
          <cell r="BG448" t="str">
            <v>BRASIL</v>
          </cell>
          <cell r="BH448" t="str">
            <v>RJ</v>
          </cell>
          <cell r="BI448" t="str">
            <v>RIO DE JANEIRO</v>
          </cell>
          <cell r="BJ448" t="str">
            <v/>
          </cell>
          <cell r="BK448" t="str">
            <v>(93) 2523-738</v>
          </cell>
          <cell r="BL448" t="str">
            <v>(93) 2523-743</v>
          </cell>
          <cell r="BM448" t="str">
            <v>104</v>
          </cell>
          <cell r="BN448" t="str">
            <v>CAIXA ECONÔMICA FEDERAL</v>
          </cell>
          <cell r="BO448" t="str">
            <v>CONTA POUPANÇA</v>
          </cell>
          <cell r="BP448" t="str">
            <v>1009</v>
          </cell>
          <cell r="BQ448" t="str">
            <v>00043256-7</v>
          </cell>
          <cell r="BR448" t="str">
            <v>Não</v>
          </cell>
          <cell r="BS448">
            <v>0</v>
          </cell>
          <cell r="BT448" t="str">
            <v>Sim</v>
          </cell>
          <cell r="BU448" t="str">
            <v>BRASIL</v>
          </cell>
          <cell r="BV448" t="str">
            <v>POLÍCIA FEDERAL</v>
          </cell>
          <cell r="BW448" t="str">
            <v>FU431481</v>
          </cell>
          <cell r="BX448" t="str">
            <v>31/10/2017</v>
          </cell>
          <cell r="BY448" t="str">
            <v>30/10/2022</v>
          </cell>
        </row>
        <row r="449">
          <cell r="D449" t="str">
            <v>LUCAS DOS SANTOS CARVALHO</v>
          </cell>
          <cell r="E449" t="str">
            <v>LUCAS DOS SANTOS CARVALHO</v>
          </cell>
          <cell r="F449" t="str">
            <v>ATLETA</v>
          </cell>
          <cell r="G449" t="str">
            <v>TÊNIS DE MESA</v>
          </cell>
          <cell r="H449" t="e">
            <v>#N/A</v>
          </cell>
          <cell r="I449">
            <v>43693</v>
          </cell>
          <cell r="J449">
            <v>43694</v>
          </cell>
          <cell r="K449">
            <v>43707</v>
          </cell>
          <cell r="L449">
            <v>43706</v>
          </cell>
          <cell r="M449" t="str">
            <v>Centro de Treinamento Paraolímpico Brasileiro</v>
          </cell>
          <cell r="N449" t="str">
            <v>São Paulo</v>
          </cell>
          <cell r="O449" t="str">
            <v>Aeroporto Internacional de Guarulhos</v>
          </cell>
          <cell r="P449" t="str">
            <v>Guarulhos</v>
          </cell>
          <cell r="Q449" t="str">
            <v>688.257.064-72</v>
          </cell>
          <cell r="R449" t="str">
            <v>9684727</v>
          </cell>
          <cell r="S449" t="str">
            <v>SDS</v>
          </cell>
          <cell r="T449" t="str">
            <v>PE</v>
          </cell>
          <cell r="U449" t="str">
            <v/>
          </cell>
          <cell r="V449" t="str">
            <v>LUCAS DOS SANTOS</v>
          </cell>
          <cell r="W449" t="str">
            <v>CARVALHO</v>
          </cell>
          <cell r="X449" t="str">
            <v>LUCAS CARVALHO</v>
          </cell>
          <cell r="Y449" t="str">
            <v>ILZATEIXEIRA@ESPORTES.PE.GOV.BR</v>
          </cell>
          <cell r="Z449" t="str">
            <v>30/12/1999</v>
          </cell>
          <cell r="AA449" t="str">
            <v>SOLTEIRO(A)</v>
          </cell>
          <cell r="AB449" t="str">
            <v>BRASIL</v>
          </cell>
          <cell r="AC449" t="str">
            <v>PE</v>
          </cell>
          <cell r="AD449" t="str">
            <v>RECIFE</v>
          </cell>
          <cell r="AE449" t="str">
            <v>MASCULINO</v>
          </cell>
          <cell r="AF449" t="str">
            <v>ANA PAULA SANTOS</v>
          </cell>
          <cell r="AG449" t="str">
            <v>MÁRCIO GUSTAVO TAVARES GOUVEIA DE CARVALHO</v>
          </cell>
          <cell r="AH449" t="str">
            <v>SEM CLUBE</v>
          </cell>
          <cell r="AI449" t="str">
            <v>SEM CLUBE</v>
          </cell>
          <cell r="AJ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O449" t="str">
            <v>46.0</v>
          </cell>
          <cell r="AP449" t="str">
            <v>1.55</v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>Não</v>
          </cell>
          <cell r="AW449" t="str">
            <v>Sim</v>
          </cell>
          <cell r="AX449" t="str">
            <v>FISICA</v>
          </cell>
          <cell r="AY449" t="str">
            <v>Não</v>
          </cell>
          <cell r="AZ449" t="str">
            <v>Não</v>
          </cell>
          <cell r="BA449">
            <v>0</v>
          </cell>
          <cell r="BB449" t="str">
            <v>50.000-000</v>
          </cell>
          <cell r="BC449" t="str">
            <v>RUA DEMÓSTENES DE OLINDA</v>
          </cell>
          <cell r="BD449" t="str">
            <v>121</v>
          </cell>
          <cell r="BE449" t="str">
            <v/>
          </cell>
          <cell r="BF449" t="str">
            <v>TORRE</v>
          </cell>
          <cell r="BG449" t="str">
            <v>BRASIL</v>
          </cell>
          <cell r="BH449" t="str">
            <v>PE</v>
          </cell>
          <cell r="BI449" t="str">
            <v>RECIFE</v>
          </cell>
          <cell r="BJ449" t="str">
            <v/>
          </cell>
          <cell r="BK449" t="str">
            <v>(81) 99142-4953</v>
          </cell>
          <cell r="BL449" t="str">
            <v/>
          </cell>
          <cell r="BM449" t="str">
            <v/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>Não</v>
          </cell>
          <cell r="BS449">
            <v>0</v>
          </cell>
          <cell r="BT449" t="str">
            <v>Não</v>
          </cell>
          <cell r="BU449" t="str">
            <v/>
          </cell>
          <cell r="BV449" t="str">
            <v/>
          </cell>
          <cell r="BW449" t="str">
            <v/>
          </cell>
          <cell r="BX449" t="str">
            <v/>
          </cell>
          <cell r="BY449" t="str">
            <v/>
          </cell>
        </row>
        <row r="450">
          <cell r="D450" t="str">
            <v>LUCIANO DOS SANTOS POSSAMAI</v>
          </cell>
          <cell r="E450" t="str">
            <v>LUCIANO DOS SANTOS POSSAMAI</v>
          </cell>
          <cell r="F450" t="str">
            <v>TREINADOR</v>
          </cell>
          <cell r="G450" t="str">
            <v>TÊNIS DE MESA</v>
          </cell>
          <cell r="H450" t="e">
            <v>#N/A</v>
          </cell>
          <cell r="I450">
            <v>43693</v>
          </cell>
          <cell r="J450">
            <v>43694</v>
          </cell>
          <cell r="K450">
            <v>43707</v>
          </cell>
          <cell r="L450">
            <v>43706</v>
          </cell>
          <cell r="M450" t="str">
            <v>Centro de Treinamento Paraolímpico Brasileiro</v>
          </cell>
          <cell r="N450" t="str">
            <v>São Paulo</v>
          </cell>
          <cell r="O450" t="str">
            <v>Aeroporto Internacional de Guarulhos</v>
          </cell>
          <cell r="P450" t="str">
            <v>Guarulhos</v>
          </cell>
          <cell r="Q450" t="str">
            <v>968.663.900-44</v>
          </cell>
          <cell r="R450" t="str">
            <v>5063563745</v>
          </cell>
          <cell r="S450" t="str">
            <v>SSP</v>
          </cell>
          <cell r="T450" t="str">
            <v>RS</v>
          </cell>
          <cell r="U450" t="str">
            <v>03/02/2015</v>
          </cell>
          <cell r="V450" t="str">
            <v>LUCIANO</v>
          </cell>
          <cell r="W450" t="str">
            <v>DOS SANTOS POSSAMAI</v>
          </cell>
          <cell r="X450" t="str">
            <v/>
          </cell>
          <cell r="Y450" t="str">
            <v>LUTENISDEMESA@HOTMAIL.COM</v>
          </cell>
          <cell r="Z450" t="str">
            <v>21/07/1979</v>
          </cell>
          <cell r="AA450" t="str">
            <v>SOLTEIRO(A)</v>
          </cell>
          <cell r="AB450" t="str">
            <v>BRASIL</v>
          </cell>
          <cell r="AC450" t="str">
            <v>RS</v>
          </cell>
          <cell r="AD450" t="str">
            <v>CAXIAS DO SUL</v>
          </cell>
          <cell r="AE450" t="str">
            <v>MASCULINO</v>
          </cell>
          <cell r="AF450" t="str">
            <v>IARA REGINA DOS SANTOS POSSAMAI</v>
          </cell>
          <cell r="AG450" t="str">
            <v>ALCIR POSSAMAI</v>
          </cell>
          <cell r="AH450" t="str">
            <v>SEM CLUBE</v>
          </cell>
          <cell r="AI450" t="str">
            <v>SEM CLUBE</v>
          </cell>
          <cell r="AJ450" t="str">
            <v/>
          </cell>
          <cell r="AK450" t="str">
            <v/>
          </cell>
          <cell r="AL450" t="str">
            <v/>
          </cell>
          <cell r="AM450" t="str">
            <v>CONFEDERAÇÃO BRASILEIRA DE TENIS DE MESA</v>
          </cell>
          <cell r="AN450" t="str">
            <v/>
          </cell>
          <cell r="AO450" t="str">
            <v>0.0</v>
          </cell>
          <cell r="AP450" t="str">
            <v>0.0</v>
          </cell>
          <cell r="AQ450" t="str">
            <v/>
          </cell>
          <cell r="AR450" t="str">
            <v/>
          </cell>
          <cell r="AS450" t="str">
            <v>126.45842.68-4</v>
          </cell>
          <cell r="AT450" t="str">
            <v/>
          </cell>
          <cell r="AU450" t="str">
            <v/>
          </cell>
          <cell r="AV450" t="str">
            <v>Não</v>
          </cell>
          <cell r="AW450" t="str">
            <v>Não</v>
          </cell>
          <cell r="AX450" t="str">
            <v/>
          </cell>
          <cell r="AY450" t="str">
            <v>Não</v>
          </cell>
          <cell r="AZ450" t="str">
            <v>Não</v>
          </cell>
          <cell r="BA450">
            <v>0</v>
          </cell>
          <cell r="BB450" t="str">
            <v>95.700-000</v>
          </cell>
          <cell r="BC450" t="str">
            <v>RUA JULIO DE CASTILHOS</v>
          </cell>
          <cell r="BD450" t="str">
            <v>485</v>
          </cell>
          <cell r="BE450" t="str">
            <v/>
          </cell>
          <cell r="BF450" t="str">
            <v>XXX</v>
          </cell>
          <cell r="BG450" t="str">
            <v>BRASIL</v>
          </cell>
          <cell r="BH450" t="str">
            <v>RS</v>
          </cell>
          <cell r="BI450" t="str">
            <v>BENTO GONÇALVES</v>
          </cell>
          <cell r="BJ450" t="str">
            <v>AEROPORTO INTERNACIONAL DE BRASÍLIA</v>
          </cell>
          <cell r="BK450" t="str">
            <v>(54) 9928-4969</v>
          </cell>
          <cell r="BL450" t="str">
            <v/>
          </cell>
          <cell r="BM450" t="str">
            <v>237</v>
          </cell>
          <cell r="BN450" t="str">
            <v>BANCO BRADESCO S.A.</v>
          </cell>
          <cell r="BO450" t="str">
            <v>CONTA CORRENTE</v>
          </cell>
          <cell r="BP450" t="str">
            <v>3269-7</v>
          </cell>
          <cell r="BQ450" t="str">
            <v>74892-7</v>
          </cell>
          <cell r="BR450" t="str">
            <v>Não</v>
          </cell>
          <cell r="BS450">
            <v>0</v>
          </cell>
          <cell r="BT450" t="str">
            <v>Sim</v>
          </cell>
          <cell r="BU450" t="str">
            <v>BRASIL</v>
          </cell>
          <cell r="BV450" t="str">
            <v>POLÍCIA FEDERAL</v>
          </cell>
          <cell r="BW450" t="str">
            <v>FX942660</v>
          </cell>
          <cell r="BX450" t="str">
            <v>18/01/2019</v>
          </cell>
          <cell r="BY450" t="str">
            <v>17/01/2029</v>
          </cell>
        </row>
        <row r="451">
          <cell r="D451" t="str">
            <v>LUIZ FILIPE GUARNIERI MANARA</v>
          </cell>
          <cell r="E451" t="str">
            <v>LUIZ FILIPE GUARNIERI MANARA</v>
          </cell>
          <cell r="F451" t="str">
            <v>ATLETA</v>
          </cell>
          <cell r="G451" t="str">
            <v>TÊNIS DE MESA</v>
          </cell>
          <cell r="H451" t="e">
            <v>#N/A</v>
          </cell>
          <cell r="I451">
            <v>43693</v>
          </cell>
          <cell r="J451">
            <v>43694</v>
          </cell>
          <cell r="K451">
            <v>43707</v>
          </cell>
          <cell r="L451">
            <v>43706</v>
          </cell>
          <cell r="M451" t="str">
            <v>Centro de Treinamento Paraolímpico Brasileiro</v>
          </cell>
          <cell r="N451" t="str">
            <v>São Paulo</v>
          </cell>
          <cell r="O451" t="str">
            <v>Aeroporto Internacional de Guarulhos</v>
          </cell>
          <cell r="P451" t="str">
            <v>Guarulhos</v>
          </cell>
          <cell r="Q451" t="str">
            <v>387.159.308-74</v>
          </cell>
          <cell r="R451" t="str">
            <v>441969665</v>
          </cell>
          <cell r="S451" t="str">
            <v>SSP</v>
          </cell>
          <cell r="T451" t="str">
            <v>SP</v>
          </cell>
          <cell r="U451" t="str">
            <v>18/12/2008</v>
          </cell>
          <cell r="V451" t="str">
            <v>LUIZ FILIPE</v>
          </cell>
          <cell r="W451" t="str">
            <v>GUARNIERI MANARA</v>
          </cell>
          <cell r="X451" t="str">
            <v/>
          </cell>
          <cell r="Y451" t="str">
            <v>FILIPEMANARA@GMAIL.COM</v>
          </cell>
          <cell r="Z451" t="str">
            <v>19/11/1991</v>
          </cell>
          <cell r="AA451" t="str">
            <v>SOLTEIRO(A)</v>
          </cell>
          <cell r="AB451" t="str">
            <v>BRASIL</v>
          </cell>
          <cell r="AC451" t="str">
            <v>SP</v>
          </cell>
          <cell r="AD451" t="str">
            <v>MOJI MIRIM</v>
          </cell>
          <cell r="AE451" t="str">
            <v>MASCULINO</v>
          </cell>
          <cell r="AF451" t="str">
            <v>ELIANA ESTER GUARNIERI MANARA</v>
          </cell>
          <cell r="AG451" t="str">
            <v>LUIZ CARLOS BARROS MANARA</v>
          </cell>
          <cell r="AH451" t="str">
            <v>SEM CLUBE</v>
          </cell>
          <cell r="AI451" t="str">
            <v>SEM CLUBE</v>
          </cell>
          <cell r="AJ451" t="str">
            <v/>
          </cell>
          <cell r="AK451" t="str">
            <v/>
          </cell>
          <cell r="AL451" t="str">
            <v/>
          </cell>
          <cell r="AM451" t="str">
            <v>CONFEDERAÇÃO BRASILEIRA DE TENIS DE MESA</v>
          </cell>
          <cell r="AN451" t="str">
            <v/>
          </cell>
          <cell r="AO451" t="str">
            <v>66.0</v>
          </cell>
          <cell r="AP451" t="str">
            <v>1.8</v>
          </cell>
          <cell r="AQ451" t="str">
            <v>3844</v>
          </cell>
          <cell r="AR451" t="str">
            <v/>
          </cell>
          <cell r="AS451" t="str">
            <v/>
          </cell>
          <cell r="AT451" t="str">
            <v/>
          </cell>
          <cell r="AU451" t="str">
            <v/>
          </cell>
          <cell r="AV451" t="str">
            <v>Não</v>
          </cell>
          <cell r="AW451" t="str">
            <v>Sim</v>
          </cell>
          <cell r="AX451" t="str">
            <v>FISICA</v>
          </cell>
          <cell r="AY451" t="str">
            <v>Não</v>
          </cell>
          <cell r="AZ451" t="str">
            <v>Não</v>
          </cell>
          <cell r="BA451">
            <v>0</v>
          </cell>
          <cell r="BB451" t="str">
            <v>13.803-870</v>
          </cell>
          <cell r="BC451" t="str">
            <v>RUA ROMILDO MANTELATTO</v>
          </cell>
          <cell r="BD451" t="str">
            <v>147</v>
          </cell>
          <cell r="BE451" t="str">
            <v>CONDOMÍNIO RESIDENCIAL PORTAL DO LAGO</v>
          </cell>
          <cell r="BF451" t="str">
            <v>JARDIM GARCÊZ</v>
          </cell>
          <cell r="BG451" t="str">
            <v>BRASIL</v>
          </cell>
          <cell r="BH451" t="str">
            <v>SP</v>
          </cell>
          <cell r="BI451" t="str">
            <v>MOJI MIRIM</v>
          </cell>
          <cell r="BJ451" t="str">
            <v>AEROPORTO INTERNACIONAL DE VIRACOPOS</v>
          </cell>
          <cell r="BK451" t="str">
            <v>(19) 98160-1559</v>
          </cell>
          <cell r="BL451" t="str">
            <v>(19) 3806-2160</v>
          </cell>
          <cell r="BM451" t="str">
            <v>104</v>
          </cell>
          <cell r="BN451" t="str">
            <v>CAIXA ECONÔMICA FEDERAL</v>
          </cell>
          <cell r="BO451" t="str">
            <v>CONTA POUPANÇA</v>
          </cell>
          <cell r="BP451" t="str">
            <v>0323</v>
          </cell>
          <cell r="BQ451" t="str">
            <v>30689-2</v>
          </cell>
          <cell r="BR451" t="str">
            <v>Não</v>
          </cell>
          <cell r="BS451">
            <v>0</v>
          </cell>
          <cell r="BT451" t="str">
            <v>Sim</v>
          </cell>
          <cell r="BU451" t="str">
            <v>BRASIL</v>
          </cell>
          <cell r="BV451" t="str">
            <v>POLÍCIA FEDERAL</v>
          </cell>
          <cell r="BW451" t="str">
            <v>FX340037</v>
          </cell>
          <cell r="BX451" t="str">
            <v>31/10/2018</v>
          </cell>
          <cell r="BY451" t="str">
            <v>30/10/2028</v>
          </cell>
        </row>
        <row r="452">
          <cell r="D452" t="str">
            <v>MARLIANE AMARAL SANTOS</v>
          </cell>
          <cell r="E452" t="str">
            <v>MARLIANE AMARAL SANTOS</v>
          </cell>
          <cell r="F452" t="str">
            <v>ATLETA</v>
          </cell>
          <cell r="G452" t="str">
            <v>TÊNIS DE MESA</v>
          </cell>
          <cell r="H452" t="e">
            <v>#N/A</v>
          </cell>
          <cell r="I452">
            <v>43693</v>
          </cell>
          <cell r="J452">
            <v>43694</v>
          </cell>
          <cell r="K452">
            <v>43707</v>
          </cell>
          <cell r="L452">
            <v>43706</v>
          </cell>
          <cell r="M452" t="str">
            <v>Centro de Treinamento Paraolímpico Brasileiro</v>
          </cell>
          <cell r="N452" t="str">
            <v>São Paulo</v>
          </cell>
          <cell r="O452" t="str">
            <v>Aeroporto Internacional de Guarulhos</v>
          </cell>
          <cell r="P452" t="str">
            <v>Guarulhos</v>
          </cell>
          <cell r="Q452" t="str">
            <v>108.894.306-32</v>
          </cell>
          <cell r="R452" t="str">
            <v>62215523-4</v>
          </cell>
          <cell r="S452" t="str">
            <v>SSP</v>
          </cell>
          <cell r="T452" t="str">
            <v>SP</v>
          </cell>
          <cell r="U452" t="str">
            <v>16/05/2016</v>
          </cell>
          <cell r="V452" t="str">
            <v>MARLIANE</v>
          </cell>
          <cell r="W452" t="str">
            <v>AMARAL SANTOS</v>
          </cell>
          <cell r="X452" t="str">
            <v/>
          </cell>
          <cell r="Y452" t="str">
            <v>MARLIANE100@GMAIL.COM</v>
          </cell>
          <cell r="Z452" t="str">
            <v>14/09/1991</v>
          </cell>
          <cell r="AA452" t="str">
            <v>SOLTEIRO(A)</v>
          </cell>
          <cell r="AB452" t="str">
            <v>BRASIL</v>
          </cell>
          <cell r="AC452" t="str">
            <v>MG</v>
          </cell>
          <cell r="AD452" t="str">
            <v>MEDINA</v>
          </cell>
          <cell r="AE452" t="str">
            <v>FEMININO</v>
          </cell>
          <cell r="AF452" t="str">
            <v>MARIA ORNELAS DO AMARAL</v>
          </cell>
          <cell r="AG452" t="str">
            <v>AVELINO SANTOS AMARAL</v>
          </cell>
          <cell r="AH452" t="str">
            <v/>
          </cell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>CONFEDERAÇÃO BRASILEIRA DE TENIS DE MESA</v>
          </cell>
          <cell r="AN452" t="str">
            <v/>
          </cell>
          <cell r="AO452" t="str">
            <v>39.0</v>
          </cell>
          <cell r="AP452" t="str">
            <v>1.55</v>
          </cell>
          <cell r="AQ452" t="str">
            <v>5918</v>
          </cell>
          <cell r="AR452" t="str">
            <v/>
          </cell>
          <cell r="AS452" t="str">
            <v/>
          </cell>
          <cell r="AT452" t="str">
            <v/>
          </cell>
          <cell r="AU452" t="str">
            <v/>
          </cell>
          <cell r="AV452" t="str">
            <v>Não</v>
          </cell>
          <cell r="AW452" t="str">
            <v>Sim</v>
          </cell>
          <cell r="AX452" t="str">
            <v>FISICA</v>
          </cell>
          <cell r="AY452" t="str">
            <v>Não</v>
          </cell>
          <cell r="AZ452" t="str">
            <v>Sim</v>
          </cell>
          <cell r="BA452">
            <v>1</v>
          </cell>
          <cell r="BB452" t="str">
            <v>03.355-020</v>
          </cell>
          <cell r="BC452" t="str">
            <v>RUA BIMBARRA</v>
          </cell>
          <cell r="BD452" t="str">
            <v>215</v>
          </cell>
          <cell r="BE452" t="str">
            <v>APT 101</v>
          </cell>
          <cell r="BF452" t="str">
            <v>VILA FORMOSA</v>
          </cell>
          <cell r="BG452" t="str">
            <v>BRASIL</v>
          </cell>
          <cell r="BH452" t="str">
            <v>SP</v>
          </cell>
          <cell r="BI452" t="str">
            <v>SÃO PAULO</v>
          </cell>
          <cell r="BJ452" t="str">
            <v>AEROPORTO DE GUARULHOS</v>
          </cell>
          <cell r="BK452" t="str">
            <v>(11) 96974-5343</v>
          </cell>
          <cell r="BL452" t="str">
            <v/>
          </cell>
          <cell r="BM452" t="str">
            <v>104</v>
          </cell>
          <cell r="BN452" t="str">
            <v>CAIXA ECONÔMICA FEDERAL</v>
          </cell>
          <cell r="BO452" t="str">
            <v>CONTA POUPANÇA</v>
          </cell>
          <cell r="BP452" t="str">
            <v>1655</v>
          </cell>
          <cell r="BQ452" t="str">
            <v>87143-1</v>
          </cell>
          <cell r="BR452" t="str">
            <v>Não</v>
          </cell>
          <cell r="BS452">
            <v>0</v>
          </cell>
          <cell r="BT452" t="str">
            <v>Sim</v>
          </cell>
          <cell r="BU452" t="str">
            <v>BRASIL</v>
          </cell>
          <cell r="BV452" t="str">
            <v>POLÍCIA FEDERAL</v>
          </cell>
          <cell r="BW452" t="str">
            <v>FR 360012</v>
          </cell>
          <cell r="BX452" t="str">
            <v>15/08/2016</v>
          </cell>
          <cell r="BY452" t="str">
            <v>14/08/2026</v>
          </cell>
        </row>
        <row r="453">
          <cell r="D453" t="str">
            <v>MILLENA FRANÇA DOS SANTOS</v>
          </cell>
          <cell r="E453" t="str">
            <v>MILLENA FRANÇA DOS SANTOS</v>
          </cell>
          <cell r="F453" t="str">
            <v>ATLETA</v>
          </cell>
          <cell r="G453" t="str">
            <v>TÊNIS DE MESA</v>
          </cell>
          <cell r="H453" t="e">
            <v>#N/A</v>
          </cell>
          <cell r="I453">
            <v>43693</v>
          </cell>
          <cell r="J453">
            <v>43694</v>
          </cell>
          <cell r="K453">
            <v>43707</v>
          </cell>
          <cell r="L453">
            <v>43706</v>
          </cell>
          <cell r="M453" t="str">
            <v>Centro de Treinamento Paraolímpico Brasileiro</v>
          </cell>
          <cell r="N453" t="str">
            <v>São Paulo</v>
          </cell>
          <cell r="O453" t="str">
            <v>Aeroporto Internacional de Guarulhos</v>
          </cell>
          <cell r="P453" t="str">
            <v>Guarulhos</v>
          </cell>
          <cell r="Q453" t="str">
            <v>022.223.121-16</v>
          </cell>
          <cell r="R453" t="str">
            <v>5950768</v>
          </cell>
          <cell r="S453" t="str">
            <v>SSP</v>
          </cell>
          <cell r="T453" t="str">
            <v>GO</v>
          </cell>
          <cell r="U453" t="str">
            <v>21/07/2011</v>
          </cell>
          <cell r="V453" t="str">
            <v>MILLENA</v>
          </cell>
          <cell r="W453" t="str">
            <v>FRANÇA DOS SANTOS</v>
          </cell>
          <cell r="X453" t="str">
            <v/>
          </cell>
          <cell r="Y453" t="str">
            <v>MILLA_MILLENA@LIVE.COM</v>
          </cell>
          <cell r="Z453" t="str">
            <v>09/04/1996</v>
          </cell>
          <cell r="AA453" t="str">
            <v>SOLTEIRO(A)</v>
          </cell>
          <cell r="AB453" t="str">
            <v>BRASIL</v>
          </cell>
          <cell r="AC453" t="str">
            <v>GO</v>
          </cell>
          <cell r="AD453" t="str">
            <v>APARECIDA DE GOIÂNIA</v>
          </cell>
          <cell r="AE453" t="str">
            <v>FEMININO</v>
          </cell>
          <cell r="AF453" t="str">
            <v>HELENA PEREIRA DOS SANTOS</v>
          </cell>
          <cell r="AG453" t="str">
            <v>MILTON FRANÇA DA SILVA</v>
          </cell>
          <cell r="AH453" t="str">
            <v/>
          </cell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>CONFEDERAÇÃO BRASILEIRA DE TENIS DE MESA</v>
          </cell>
          <cell r="AN453" t="str">
            <v/>
          </cell>
          <cell r="AO453" t="str">
            <v>49.0</v>
          </cell>
          <cell r="AP453" t="str">
            <v>1.55</v>
          </cell>
          <cell r="AQ453" t="str">
            <v>5152</v>
          </cell>
          <cell r="AR453" t="str">
            <v>ENSINO SUPERIOR INCOMPLETO</v>
          </cell>
          <cell r="AS453" t="str">
            <v/>
          </cell>
          <cell r="AT453" t="str">
            <v/>
          </cell>
          <cell r="AU453" t="str">
            <v/>
          </cell>
          <cell r="AV453" t="str">
            <v>Não</v>
          </cell>
          <cell r="AW453" t="str">
            <v>Sim</v>
          </cell>
          <cell r="AX453" t="str">
            <v>FISICA</v>
          </cell>
          <cell r="AY453" t="str">
            <v>Não</v>
          </cell>
          <cell r="AZ453" t="str">
            <v>Não</v>
          </cell>
          <cell r="BA453">
            <v>0</v>
          </cell>
          <cell r="BB453" t="str">
            <v>74.690-883</v>
          </cell>
          <cell r="BC453" t="str">
            <v>SG</v>
          </cell>
          <cell r="BD453" t="str">
            <v>03</v>
          </cell>
          <cell r="BE453" t="str">
            <v>QUADRA 3 LOTE 7</v>
          </cell>
          <cell r="BF453" t="str">
            <v>RESIDENCIAL SÃO GERALDO</v>
          </cell>
          <cell r="BG453" t="str">
            <v>BRASIL</v>
          </cell>
          <cell r="BH453" t="str">
            <v>GO</v>
          </cell>
          <cell r="BI453" t="str">
            <v>GOIÂNIA</v>
          </cell>
          <cell r="BJ453" t="str">
            <v>AEROPORTO SANTA GENOVEVA GOIÂNIA</v>
          </cell>
          <cell r="BK453" t="str">
            <v>(62) 8101-1893</v>
          </cell>
          <cell r="BL453" t="str">
            <v>(62) 3205-4617</v>
          </cell>
          <cell r="BM453" t="str">
            <v>104</v>
          </cell>
          <cell r="BN453" t="str">
            <v>CAIXA ECONÔMICA FEDERAL</v>
          </cell>
          <cell r="BO453" t="str">
            <v>CONTA POUPANÇA</v>
          </cell>
          <cell r="BP453" t="str">
            <v>2256</v>
          </cell>
          <cell r="BQ453" t="str">
            <v>21935-5</v>
          </cell>
          <cell r="BR453" t="str">
            <v>Não</v>
          </cell>
          <cell r="BS453">
            <v>0</v>
          </cell>
          <cell r="BT453" t="str">
            <v>Sim</v>
          </cell>
          <cell r="BU453" t="str">
            <v>BRASIL</v>
          </cell>
          <cell r="BV453" t="str">
            <v>POLÍCIA FEDERAL</v>
          </cell>
          <cell r="BW453" t="str">
            <v>FX130437</v>
          </cell>
          <cell r="BX453" t="str">
            <v>04/10/2018</v>
          </cell>
          <cell r="BY453" t="str">
            <v>03/10/2028</v>
          </cell>
        </row>
        <row r="454">
          <cell r="D454" t="str">
            <v>PAULO RICARDO MOLITOR</v>
          </cell>
          <cell r="E454" t="str">
            <v>PAULO RICARDO MOLITOR</v>
          </cell>
          <cell r="F454" t="str">
            <v>TREINADOR</v>
          </cell>
          <cell r="G454" t="str">
            <v>TÊNIS DE MESA</v>
          </cell>
          <cell r="H454" t="e">
            <v>#N/A</v>
          </cell>
          <cell r="I454">
            <v>43693</v>
          </cell>
          <cell r="J454">
            <v>43694</v>
          </cell>
          <cell r="K454">
            <v>43707</v>
          </cell>
          <cell r="L454">
            <v>43706</v>
          </cell>
          <cell r="M454" t="str">
            <v>Centro de Treinamento Paraolímpico Brasileiro</v>
          </cell>
          <cell r="N454" t="str">
            <v>São Paulo</v>
          </cell>
          <cell r="O454" t="str">
            <v>Aeroporto Internacional de Guarulhos</v>
          </cell>
          <cell r="P454" t="str">
            <v>Guarulhos</v>
          </cell>
          <cell r="Q454" t="str">
            <v>793.600.093-34</v>
          </cell>
          <cell r="R454" t="str">
            <v>1.375.169</v>
          </cell>
          <cell r="S454" t="str">
            <v>SSP</v>
          </cell>
          <cell r="T454" t="str">
            <v>RN</v>
          </cell>
          <cell r="U454" t="str">
            <v>04/12/1991</v>
          </cell>
          <cell r="V454" t="str">
            <v>PAULO RICARDO</v>
          </cell>
          <cell r="W454" t="str">
            <v>MOLITOR</v>
          </cell>
          <cell r="X454" t="str">
            <v/>
          </cell>
          <cell r="Y454" t="str">
            <v>TM_MOLITOR@YAHOO.COM.BR</v>
          </cell>
          <cell r="Z454" t="str">
            <v>27/09/1976</v>
          </cell>
          <cell r="AA454" t="str">
            <v>SOLTEIRO(A)</v>
          </cell>
          <cell r="AB454" t="str">
            <v>BRASIL</v>
          </cell>
          <cell r="AC454" t="str">
            <v>PE</v>
          </cell>
          <cell r="AD454" t="str">
            <v>RECIFE</v>
          </cell>
          <cell r="AE454" t="str">
            <v>MASCULINO</v>
          </cell>
          <cell r="AF454" t="str">
            <v>MARIA DE LOURDES DE FREITAS MOLITOR</v>
          </cell>
          <cell r="AG454" t="str">
            <v>JOSE APARECIDO MOLITOR</v>
          </cell>
          <cell r="AH454" t="str">
            <v>SEM CLUBE</v>
          </cell>
          <cell r="AI454" t="str">
            <v>SEM CLUBE</v>
          </cell>
          <cell r="AJ454" t="str">
            <v/>
          </cell>
          <cell r="AK454" t="str">
            <v/>
          </cell>
          <cell r="AL454" t="str">
            <v/>
          </cell>
          <cell r="AM454" t="str">
            <v>CONFEDERAÇÃO BRASILEIRA DE TENIS DE MESA</v>
          </cell>
          <cell r="AN454" t="str">
            <v/>
          </cell>
          <cell r="AO454" t="str">
            <v/>
          </cell>
          <cell r="AP454" t="str">
            <v/>
          </cell>
          <cell r="AQ454" t="str">
            <v/>
          </cell>
          <cell r="AR454" t="str">
            <v>ENSINO MÉDIO COMPLETO</v>
          </cell>
          <cell r="AS454" t="str">
            <v/>
          </cell>
          <cell r="AT454" t="str">
            <v>1489-P/CE</v>
          </cell>
          <cell r="AU454" t="str">
            <v/>
          </cell>
          <cell r="AV454" t="str">
            <v>Não</v>
          </cell>
          <cell r="AW454" t="str">
            <v>Não</v>
          </cell>
          <cell r="AX454" t="str">
            <v/>
          </cell>
          <cell r="AY454" t="str">
            <v>Não</v>
          </cell>
          <cell r="AZ454" t="str">
            <v>Não</v>
          </cell>
          <cell r="BA454">
            <v>0</v>
          </cell>
          <cell r="BB454" t="str">
            <v>60.810-650</v>
          </cell>
          <cell r="BC454" t="str">
            <v>RUA PEDRO FORTUNATO</v>
          </cell>
          <cell r="BD454" t="str">
            <v>65</v>
          </cell>
          <cell r="BE454" t="str">
            <v/>
          </cell>
          <cell r="BF454" t="str">
            <v xml:space="preserve"> LUCIANO CAVALCANTE</v>
          </cell>
          <cell r="BG454" t="str">
            <v>BRASIL</v>
          </cell>
          <cell r="BH454" t="str">
            <v>CE</v>
          </cell>
          <cell r="BI454" t="str">
            <v>FORTALEZA</v>
          </cell>
          <cell r="BJ454" t="str">
            <v>AEROPORTO INTERNACIONAL DE FORTALEZA</v>
          </cell>
          <cell r="BK454" t="str">
            <v>(85) 99937-0839</v>
          </cell>
          <cell r="BL454" t="str">
            <v/>
          </cell>
          <cell r="BM454" t="str">
            <v>237</v>
          </cell>
          <cell r="BN454" t="str">
            <v>BANCO BRADESCO S.A.</v>
          </cell>
          <cell r="BO454" t="str">
            <v>CONTA CORRENTE</v>
          </cell>
          <cell r="BP454" t="str">
            <v>2572-0</v>
          </cell>
          <cell r="BQ454" t="str">
            <v>021847-2</v>
          </cell>
          <cell r="BR454" t="str">
            <v>Não</v>
          </cell>
          <cell r="BS454">
            <v>0</v>
          </cell>
          <cell r="BT454" t="str">
            <v>Sim</v>
          </cell>
          <cell r="BU454" t="str">
            <v>BRASIL</v>
          </cell>
          <cell r="BV454" t="str">
            <v>POLÍCIA FEDERAL</v>
          </cell>
          <cell r="BW454" t="str">
            <v>FO624468</v>
          </cell>
          <cell r="BX454" t="str">
            <v>13/10/2015</v>
          </cell>
          <cell r="BY454" t="str">
            <v>12/10/2025</v>
          </cell>
        </row>
        <row r="455">
          <cell r="D455" t="str">
            <v>PAULO SERGIO SALMIN FILHO</v>
          </cell>
          <cell r="E455" t="str">
            <v>PAULO SERGIO SALMIN FILHO</v>
          </cell>
          <cell r="F455" t="str">
            <v>ATLETA</v>
          </cell>
          <cell r="G455" t="str">
            <v>TÊNIS DE MESA</v>
          </cell>
          <cell r="H455" t="e">
            <v>#N/A</v>
          </cell>
          <cell r="I455">
            <v>43693</v>
          </cell>
          <cell r="J455">
            <v>43694</v>
          </cell>
          <cell r="K455">
            <v>43707</v>
          </cell>
          <cell r="L455">
            <v>43706</v>
          </cell>
          <cell r="M455" t="str">
            <v>Centro de Treinamento Paraolímpico Brasileiro</v>
          </cell>
          <cell r="N455" t="str">
            <v>São Paulo</v>
          </cell>
          <cell r="O455" t="str">
            <v>Aeroporto Internacional de Guarulhos</v>
          </cell>
          <cell r="P455" t="str">
            <v>Guarulhos</v>
          </cell>
          <cell r="Q455" t="str">
            <v>333.992.468-62</v>
          </cell>
          <cell r="R455" t="str">
            <v>438934374</v>
          </cell>
          <cell r="S455" t="str">
            <v>SSP</v>
          </cell>
          <cell r="T455" t="str">
            <v>SP</v>
          </cell>
          <cell r="U455" t="str">
            <v>15/01/2014</v>
          </cell>
          <cell r="V455" t="str">
            <v>PAULO SERGIO</v>
          </cell>
          <cell r="W455" t="str">
            <v>SALMIN FILHO</v>
          </cell>
          <cell r="X455" t="str">
            <v>PAULO SALMIN</v>
          </cell>
          <cell r="Y455" t="str">
            <v>PAULO_SALMIN@HOTMAIL.COM</v>
          </cell>
          <cell r="Z455" t="str">
            <v>12/11/1993</v>
          </cell>
          <cell r="AA455" t="str">
            <v>SOLTEIRO(A)</v>
          </cell>
          <cell r="AB455" t="str">
            <v>BRASIL</v>
          </cell>
          <cell r="AC455" t="str">
            <v>SP</v>
          </cell>
          <cell r="AD455" t="str">
            <v>BARRA BONITA</v>
          </cell>
          <cell r="AE455" t="str">
            <v>MASCULINO</v>
          </cell>
          <cell r="AF455" t="str">
            <v>EDMEA PEDRO SALMIN</v>
          </cell>
          <cell r="AG455" t="str">
            <v>PAULO SERGIO SALMIN</v>
          </cell>
          <cell r="AH455" t="str">
            <v>SEM CLUBE</v>
          </cell>
          <cell r="AI455" t="str">
            <v>SEM CLUBE</v>
          </cell>
          <cell r="AJ455" t="str">
            <v/>
          </cell>
          <cell r="AK455" t="str">
            <v/>
          </cell>
          <cell r="AL455" t="str">
            <v/>
          </cell>
          <cell r="AM455" t="str">
            <v>CONFEDERAÇÃO BRASILEIRA DE TENIS DE MESA</v>
          </cell>
          <cell r="AN455" t="str">
            <v/>
          </cell>
          <cell r="AO455" t="str">
            <v>74.0</v>
          </cell>
          <cell r="AP455" t="str">
            <v>1.71</v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>Não</v>
          </cell>
          <cell r="AW455" t="str">
            <v>Sim</v>
          </cell>
          <cell r="AX455" t="str">
            <v>FISICA</v>
          </cell>
          <cell r="AY455" t="str">
            <v>Não</v>
          </cell>
          <cell r="AZ455" t="str">
            <v>Não</v>
          </cell>
          <cell r="BA455">
            <v>0</v>
          </cell>
          <cell r="BB455" t="str">
            <v>17.213-470</v>
          </cell>
          <cell r="BC455" t="str">
            <v>RUA VEREADOR JOAO BUORO</v>
          </cell>
          <cell r="BD455" t="str">
            <v>510</v>
          </cell>
          <cell r="BE455" t="str">
            <v/>
          </cell>
          <cell r="BF455" t="str">
            <v>JARDIM NOVA JAU</v>
          </cell>
          <cell r="BG455" t="str">
            <v>BRASIL</v>
          </cell>
          <cell r="BH455" t="str">
            <v>SP</v>
          </cell>
          <cell r="BI455" t="str">
            <v>BAURU</v>
          </cell>
          <cell r="BJ455" t="str">
            <v>AEROPORTO DE GUARULHOS</v>
          </cell>
          <cell r="BK455" t="str">
            <v>(14) 99709-2465</v>
          </cell>
          <cell r="BL455" t="str">
            <v>(14) 3621-9840</v>
          </cell>
          <cell r="BM455" t="str">
            <v>1</v>
          </cell>
          <cell r="BN455" t="str">
            <v>BANCO DO BRASIL S.A.</v>
          </cell>
          <cell r="BO455" t="str">
            <v>CONTA CORRENTE</v>
          </cell>
          <cell r="BP455" t="str">
            <v>6527-0</v>
          </cell>
          <cell r="BQ455" t="str">
            <v>27949-8</v>
          </cell>
          <cell r="BR455" t="str">
            <v>Não</v>
          </cell>
          <cell r="BS455">
            <v>0</v>
          </cell>
          <cell r="BT455" t="str">
            <v>Sim</v>
          </cell>
          <cell r="BU455" t="str">
            <v>BRASIL</v>
          </cell>
          <cell r="BV455" t="str">
            <v>POLÍCIA FEDERAL</v>
          </cell>
          <cell r="BW455" t="str">
            <v>FY087933</v>
          </cell>
          <cell r="BX455" t="str">
            <v>01/02/2019</v>
          </cell>
          <cell r="BY455" t="str">
            <v>31/01/2029</v>
          </cell>
        </row>
        <row r="456">
          <cell r="D456" t="str">
            <v>RAIZA FRANCISCA FARIAS PEREIRA DA SILVA</v>
          </cell>
          <cell r="F456" t="str">
            <v>ATLETA</v>
          </cell>
          <cell r="G456" t="str">
            <v>TÊNIS DE MESA</v>
          </cell>
          <cell r="I456">
            <v>43693</v>
          </cell>
          <cell r="J456">
            <v>43694</v>
          </cell>
          <cell r="K456">
            <v>43707</v>
          </cell>
          <cell r="L456">
            <v>43706</v>
          </cell>
          <cell r="M456" t="str">
            <v>Centro de Treinamento Paraolímpico Brasileiro</v>
          </cell>
          <cell r="N456" t="str">
            <v>São Paulo</v>
          </cell>
          <cell r="O456" t="str">
            <v>Aeroporto Internacional de Guarulhos</v>
          </cell>
          <cell r="P456" t="str">
            <v>Guarulhos</v>
          </cell>
          <cell r="Q456" t="str">
            <v>229.340.958-94</v>
          </cell>
          <cell r="R456" t="str">
            <v>36801540-3</v>
          </cell>
          <cell r="S456" t="str">
            <v>SSP</v>
          </cell>
          <cell r="T456" t="str">
            <v>SP</v>
          </cell>
          <cell r="U456">
            <v>41345</v>
          </cell>
          <cell r="Y456" t="str">
            <v>RAIZA-FARIAS1@HOTMAIL.COM</v>
          </cell>
          <cell r="Z456">
            <v>35537</v>
          </cell>
          <cell r="AC456"/>
          <cell r="AD456" t="str">
            <v>SÃO BERNARDO DO CAMPO</v>
          </cell>
          <cell r="AE456" t="str">
            <v>FEMININO</v>
          </cell>
          <cell r="AF456" t="str">
            <v>CARMELITA FARIAS DA SILVA</v>
          </cell>
          <cell r="AG456" t="str">
            <v>ANTONIO FRANCISCO PEREIRA DA SILVA</v>
          </cell>
          <cell r="AV456" t="str">
            <v>SIM</v>
          </cell>
          <cell r="AW456" t="str">
            <v>SIM</v>
          </cell>
          <cell r="AX456" t="str">
            <v>FÍSICA</v>
          </cell>
          <cell r="AY456" t="str">
            <v>NÃO</v>
          </cell>
          <cell r="AZ456" t="str">
            <v>SIM</v>
          </cell>
          <cell r="BB456" t="str">
            <v>09.841-760</v>
          </cell>
          <cell r="BC456" t="str">
            <v xml:space="preserve">RUA TURIM </v>
          </cell>
          <cell r="BD456">
            <v>11</v>
          </cell>
          <cell r="BF456" t="str">
            <v>PARQUE VENEZA</v>
          </cell>
          <cell r="BG456" t="str">
            <v>BRASIL</v>
          </cell>
          <cell r="BH456" t="str">
            <v>SP</v>
          </cell>
          <cell r="BI456" t="str">
            <v>SÃO BERNARDO DO CAMPO</v>
          </cell>
          <cell r="BJ456" t="str">
            <v>AEROPORTO DE GUARULHOS</v>
          </cell>
          <cell r="BK456" t="str">
            <v>(11) 98546-0430</v>
          </cell>
          <cell r="BL456" t="str">
            <v>(11) 4358-5006</v>
          </cell>
        </row>
        <row r="457">
          <cell r="D457" t="str">
            <v>RAMON COLOMBO DA SILVA</v>
          </cell>
          <cell r="E457" t="str">
            <v>RAMON COLOMBO DA SILVA</v>
          </cell>
          <cell r="F457" t="str">
            <v>ATLETA</v>
          </cell>
          <cell r="G457" t="str">
            <v>TÊNIS DE MESA</v>
          </cell>
          <cell r="H457" t="e">
            <v>#N/A</v>
          </cell>
          <cell r="I457">
            <v>43693</v>
          </cell>
          <cell r="J457">
            <v>43694</v>
          </cell>
          <cell r="K457">
            <v>43707</v>
          </cell>
          <cell r="L457">
            <v>43706</v>
          </cell>
          <cell r="M457" t="str">
            <v>Centro de Treinamento Paraolímpico Brasileiro</v>
          </cell>
          <cell r="N457" t="str">
            <v>São Paulo</v>
          </cell>
          <cell r="O457" t="str">
            <v>Aeroporto Internacional de Guarulhos</v>
          </cell>
          <cell r="P457" t="str">
            <v>Guarulhos</v>
          </cell>
          <cell r="Q457" t="str">
            <v>065.903.879-07</v>
          </cell>
          <cell r="R457" t="str">
            <v>5034505</v>
          </cell>
          <cell r="S457" t="str">
            <v>SSP</v>
          </cell>
          <cell r="T457" t="str">
            <v>SC</v>
          </cell>
          <cell r="U457" t="str">
            <v>10/10/2010</v>
          </cell>
          <cell r="V457" t="str">
            <v>RAMON</v>
          </cell>
          <cell r="W457" t="str">
            <v>COLOMBO DA SILVA</v>
          </cell>
          <cell r="X457" t="str">
            <v/>
          </cell>
          <cell r="Y457" t="str">
            <v>RAMON-COLOMBO@HOTMAIL.COM</v>
          </cell>
          <cell r="Z457" t="str">
            <v>28/12/1992</v>
          </cell>
          <cell r="AA457" t="str">
            <v>SOLTEIRO(A)</v>
          </cell>
          <cell r="AB457" t="str">
            <v>BRASIL</v>
          </cell>
          <cell r="AC457" t="str">
            <v>SC</v>
          </cell>
          <cell r="AD457" t="str">
            <v>CRICIÚMA</v>
          </cell>
          <cell r="AE457" t="str">
            <v>MASCULINO</v>
          </cell>
          <cell r="AF457" t="str">
            <v>MARISTELA COLOMBO DA SILVA</v>
          </cell>
          <cell r="AG457" t="str">
            <v>OGILMAR VELEDA DA SILVA</v>
          </cell>
          <cell r="AH457" t="str">
            <v>SEM CLUBE</v>
          </cell>
          <cell r="AI457" t="str">
            <v>SEM CLUBE</v>
          </cell>
          <cell r="AJ457" t="str">
            <v/>
          </cell>
          <cell r="AK457" t="str">
            <v/>
          </cell>
          <cell r="AL457" t="str">
            <v/>
          </cell>
          <cell r="AM457" t="str">
            <v>CONFEDERAÇÃO BRASILEIRA DE TENIS DE MESA</v>
          </cell>
          <cell r="AN457" t="str">
            <v/>
          </cell>
          <cell r="AO457" t="str">
            <v>78.0</v>
          </cell>
          <cell r="AP457" t="str">
            <v>1.83</v>
          </cell>
          <cell r="AQ457" t="str">
            <v>3955</v>
          </cell>
          <cell r="AR457" t="str">
            <v/>
          </cell>
          <cell r="AS457" t="str">
            <v/>
          </cell>
          <cell r="AT457" t="str">
            <v/>
          </cell>
          <cell r="AU457" t="str">
            <v/>
          </cell>
          <cell r="AV457" t="str">
            <v>Não</v>
          </cell>
          <cell r="AW457" t="str">
            <v>Sim</v>
          </cell>
          <cell r="AX457" t="str">
            <v>FISICA</v>
          </cell>
          <cell r="AY457" t="str">
            <v>Não</v>
          </cell>
          <cell r="AZ457" t="str">
            <v>Não</v>
          </cell>
          <cell r="BA457">
            <v>0</v>
          </cell>
          <cell r="BB457" t="str">
            <v>88.819-210</v>
          </cell>
          <cell r="BC457" t="str">
            <v>RUA FIORAVANTE COLOMBO</v>
          </cell>
          <cell r="BD457" t="str">
            <v>216</v>
          </cell>
          <cell r="BE457" t="str">
            <v/>
          </cell>
          <cell r="BF457" t="str">
            <v>POÇO UM</v>
          </cell>
          <cell r="BG457" t="str">
            <v>BRASIL</v>
          </cell>
          <cell r="BH457" t="str">
            <v>SC</v>
          </cell>
          <cell r="BI457" t="str">
            <v>CRICIÚMA</v>
          </cell>
          <cell r="BJ457" t="str">
            <v>AEROPORTO DE CRICIÚMA/FORQUILHINHA</v>
          </cell>
          <cell r="BK457" t="str">
            <v>(48) 99620-3638</v>
          </cell>
          <cell r="BL457" t="str">
            <v/>
          </cell>
          <cell r="BM457" t="str">
            <v>104</v>
          </cell>
          <cell r="BN457" t="str">
            <v>CAIXA ECONÔMICA FEDERAL</v>
          </cell>
          <cell r="BO457" t="str">
            <v>CONTA CORRENTE</v>
          </cell>
          <cell r="BP457" t="str">
            <v>2979</v>
          </cell>
          <cell r="BQ457" t="str">
            <v>15280-4</v>
          </cell>
          <cell r="BR457" t="str">
            <v>Não</v>
          </cell>
          <cell r="BS457">
            <v>0</v>
          </cell>
          <cell r="BT457" t="str">
            <v>Sim</v>
          </cell>
          <cell r="BU457" t="str">
            <v>BRASIL</v>
          </cell>
          <cell r="BV457" t="str">
            <v>POLÍCIA FEDERAL</v>
          </cell>
          <cell r="BW457" t="str">
            <v>FX932344</v>
          </cell>
          <cell r="BX457" t="str">
            <v>17/01/2019</v>
          </cell>
          <cell r="BY457" t="str">
            <v>16/01/2029</v>
          </cell>
        </row>
        <row r="458">
          <cell r="D458" t="str">
            <v>RAPHAEL MOREIRA DE ALMEIDA</v>
          </cell>
          <cell r="E458" t="str">
            <v>RAPHAEL MOREIRA DE ALMEIDA</v>
          </cell>
          <cell r="F458" t="str">
            <v>TREINADOR</v>
          </cell>
          <cell r="G458" t="str">
            <v>TÊNIS DE MESA</v>
          </cell>
          <cell r="H458" t="e">
            <v>#N/A</v>
          </cell>
          <cell r="I458">
            <v>43693</v>
          </cell>
          <cell r="J458">
            <v>43694</v>
          </cell>
          <cell r="K458">
            <v>43707</v>
          </cell>
          <cell r="L458">
            <v>43706</v>
          </cell>
          <cell r="M458" t="str">
            <v>Centro de Treinamento Paraolímpico Brasileiro</v>
          </cell>
          <cell r="N458" t="str">
            <v>São Paulo</v>
          </cell>
          <cell r="O458" t="str">
            <v>Aeroporto Internacional de Guarulhos</v>
          </cell>
          <cell r="P458" t="str">
            <v>Guarulhos</v>
          </cell>
          <cell r="Q458" t="str">
            <v>414.471.028-94</v>
          </cell>
          <cell r="R458" t="str">
            <v>39144032-9</v>
          </cell>
          <cell r="S458" t="str">
            <v>SSP</v>
          </cell>
          <cell r="T458" t="str">
            <v>SP</v>
          </cell>
          <cell r="U458" t="str">
            <v>20/01/2012</v>
          </cell>
          <cell r="V458" t="str">
            <v>RAPHAEL</v>
          </cell>
          <cell r="W458" t="str">
            <v>MOREIRA DE ALMEIDA</v>
          </cell>
          <cell r="X458" t="str">
            <v>RAPHAEL MOREIRA</v>
          </cell>
          <cell r="Y458" t="str">
            <v>RAPHAELMOREIRAEF@GMAIL.COM</v>
          </cell>
          <cell r="Z458" t="str">
            <v>15/01/1994</v>
          </cell>
          <cell r="AA458" t="str">
            <v>SOLTEIRO(A)</v>
          </cell>
          <cell r="AB458" t="str">
            <v>BRASIL</v>
          </cell>
          <cell r="AC458" t="str">
            <v>SP</v>
          </cell>
          <cell r="AD458" t="str">
            <v>SANTOS</v>
          </cell>
          <cell r="AE458" t="str">
            <v>MASCULINO</v>
          </cell>
          <cell r="AF458" t="str">
            <v>RAQUEL MOREIRA</v>
          </cell>
          <cell r="AG458" t="str">
            <v>EDNALVO CUSTÓDIO DE ALMEIDA</v>
          </cell>
          <cell r="AH458" t="str">
            <v>SEM CLUBE</v>
          </cell>
          <cell r="AI458" t="str">
            <v>SEM CLUBE</v>
          </cell>
          <cell r="AJ458" t="str">
            <v/>
          </cell>
          <cell r="AK458" t="str">
            <v/>
          </cell>
          <cell r="AL458" t="str">
            <v/>
          </cell>
          <cell r="AM458" t="str">
            <v>CONFEDERAÇÃO BRASILEIRA DE TENIS DE MESA</v>
          </cell>
          <cell r="AN458" t="str">
            <v/>
          </cell>
          <cell r="AO458" t="str">
            <v/>
          </cell>
          <cell r="AP458" t="str">
            <v/>
          </cell>
          <cell r="AQ458" t="str">
            <v/>
          </cell>
          <cell r="AR458" t="str">
            <v>ENSINO SUPERIOR COMPLETO</v>
          </cell>
          <cell r="AS458" t="str">
            <v/>
          </cell>
          <cell r="AT458" t="str">
            <v>CREF: 135783-G/SP</v>
          </cell>
          <cell r="AU458" t="str">
            <v/>
          </cell>
          <cell r="AV458" t="str">
            <v>Não</v>
          </cell>
          <cell r="AW458" t="str">
            <v>Não</v>
          </cell>
          <cell r="AX458" t="str">
            <v/>
          </cell>
          <cell r="AY458" t="str">
            <v>Não</v>
          </cell>
          <cell r="AZ458" t="str">
            <v>Não</v>
          </cell>
          <cell r="BA458">
            <v>0</v>
          </cell>
          <cell r="BB458" t="str">
            <v>11.320-130</v>
          </cell>
          <cell r="BC458" t="str">
            <v>RUA MESSIA ASSÚ</v>
          </cell>
          <cell r="BD458" t="str">
            <v>69</v>
          </cell>
          <cell r="BE458" t="str">
            <v>1003</v>
          </cell>
          <cell r="BF458" t="str">
            <v>ITARARÉ</v>
          </cell>
          <cell r="BG458" t="str">
            <v>BRASIL</v>
          </cell>
          <cell r="BH458" t="str">
            <v>SP</v>
          </cell>
          <cell r="BI458" t="str">
            <v>SÃO VICENTE</v>
          </cell>
          <cell r="BJ458" t="str">
            <v>AEROPORTO DE GUARULHOS</v>
          </cell>
          <cell r="BK458" t="str">
            <v>(13) 99177-9597</v>
          </cell>
          <cell r="BL458" t="str">
            <v>(13) 3304-7354</v>
          </cell>
          <cell r="BM458" t="str">
            <v>1</v>
          </cell>
          <cell r="BN458" t="str">
            <v>BANCO DO BRASIL S.A.</v>
          </cell>
          <cell r="BO458" t="str">
            <v>CONTA CORRENTE</v>
          </cell>
          <cell r="BP458" t="str">
            <v>0385-9</v>
          </cell>
          <cell r="BQ458" t="str">
            <v>52128-0</v>
          </cell>
          <cell r="BR458" t="str">
            <v>Não</v>
          </cell>
          <cell r="BS458">
            <v>0</v>
          </cell>
          <cell r="BT458" t="str">
            <v>Sim</v>
          </cell>
          <cell r="BU458" t="str">
            <v>BRASIL</v>
          </cell>
          <cell r="BV458" t="str">
            <v>POLÍCIA FEDERAL</v>
          </cell>
          <cell r="BW458" t="str">
            <v>FX764477</v>
          </cell>
          <cell r="BX458" t="str">
            <v>21/12/2018</v>
          </cell>
          <cell r="BY458" t="str">
            <v>20/12/2028</v>
          </cell>
        </row>
        <row r="459">
          <cell r="D459" t="str">
            <v>THAIS FRAGA SEVERO</v>
          </cell>
          <cell r="E459" t="str">
            <v>THAIS FRAGA SEVERO</v>
          </cell>
          <cell r="F459" t="str">
            <v>ATLETA</v>
          </cell>
          <cell r="G459" t="str">
            <v>TÊNIS DE MESA</v>
          </cell>
          <cell r="H459" t="e">
            <v>#N/A</v>
          </cell>
          <cell r="I459">
            <v>43693</v>
          </cell>
          <cell r="J459">
            <v>43694</v>
          </cell>
          <cell r="K459">
            <v>43707</v>
          </cell>
          <cell r="L459">
            <v>43706</v>
          </cell>
          <cell r="M459" t="str">
            <v>Centro de Treinamento Paraolímpico Brasileiro</v>
          </cell>
          <cell r="N459" t="str">
            <v>São Paulo</v>
          </cell>
          <cell r="O459" t="str">
            <v>Aeroporto Internacional de Guarulhos</v>
          </cell>
          <cell r="P459" t="str">
            <v>Guarulhos</v>
          </cell>
          <cell r="Q459" t="str">
            <v>042.391.011-66</v>
          </cell>
          <cell r="R459" t="str">
            <v>5658000</v>
          </cell>
          <cell r="S459" t="str">
            <v>SSP</v>
          </cell>
          <cell r="T459" t="str">
            <v>GO</v>
          </cell>
          <cell r="U459" t="str">
            <v>05/08/2008</v>
          </cell>
          <cell r="V459" t="str">
            <v>THAIS</v>
          </cell>
          <cell r="W459" t="str">
            <v>FRAGA SEVERO</v>
          </cell>
          <cell r="X459" t="str">
            <v/>
          </cell>
          <cell r="Y459" t="str">
            <v>THAIS_PIKENNAH@HOTMAIL.COM</v>
          </cell>
          <cell r="Z459" t="str">
            <v>31/05/1993</v>
          </cell>
          <cell r="AA459" t="str">
            <v>SOLTEIRO(A)</v>
          </cell>
          <cell r="AB459" t="str">
            <v>BRASIL</v>
          </cell>
          <cell r="AC459" t="str">
            <v>GO</v>
          </cell>
          <cell r="AD459" t="str">
            <v>GOIÁS</v>
          </cell>
          <cell r="AE459" t="str">
            <v>FEMININO</v>
          </cell>
          <cell r="AF459" t="str">
            <v>TELCY FRAGA DAMASCENO</v>
          </cell>
          <cell r="AG459" t="str">
            <v>FRANCISCO VILMAR SEVERO</v>
          </cell>
          <cell r="AH459" t="str">
            <v>SEM CLUBE</v>
          </cell>
          <cell r="AI459" t="str">
            <v>SEM CLUBE</v>
          </cell>
          <cell r="AJ459" t="str">
            <v/>
          </cell>
          <cell r="AK459" t="str">
            <v/>
          </cell>
          <cell r="AL459" t="str">
            <v/>
          </cell>
          <cell r="AM459" t="str">
            <v>CONFEDERAÇÃO BRASILEIRA DE TENIS DE MESA</v>
          </cell>
          <cell r="AN459" t="str">
            <v/>
          </cell>
          <cell r="AO459" t="str">
            <v>59.0</v>
          </cell>
          <cell r="AP459" t="str">
            <v>1.71</v>
          </cell>
          <cell r="AQ459" t="str">
            <v>4752</v>
          </cell>
          <cell r="AR459" t="str">
            <v/>
          </cell>
          <cell r="AS459" t="str">
            <v/>
          </cell>
          <cell r="AT459" t="str">
            <v/>
          </cell>
          <cell r="AU459" t="str">
            <v/>
          </cell>
          <cell r="AV459" t="str">
            <v>Não</v>
          </cell>
          <cell r="AW459" t="str">
            <v>Sim</v>
          </cell>
          <cell r="AX459" t="str">
            <v>FISICA</v>
          </cell>
          <cell r="AY459" t="str">
            <v>Não</v>
          </cell>
          <cell r="AZ459" t="str">
            <v>Não</v>
          </cell>
          <cell r="BA459">
            <v>1</v>
          </cell>
          <cell r="BB459" t="str">
            <v>74.475-047</v>
          </cell>
          <cell r="BC459" t="str">
            <v>RUA DEOLINDA BATISTA</v>
          </cell>
          <cell r="BD459" t="str">
            <v>239</v>
          </cell>
          <cell r="BE459" t="str">
            <v/>
          </cell>
          <cell r="BF459" t="str">
            <v>PQ TREMENDÃO</v>
          </cell>
          <cell r="BG459" t="str">
            <v>BRASIL</v>
          </cell>
          <cell r="BH459" t="str">
            <v>GO</v>
          </cell>
          <cell r="BI459" t="str">
            <v>GOIÂNIA</v>
          </cell>
          <cell r="BJ459" t="str">
            <v>AEROPORTO SANTA GENOVEVA GOIÂNIA</v>
          </cell>
          <cell r="BK459" t="str">
            <v>(62) 9925-9004</v>
          </cell>
          <cell r="BL459" t="str">
            <v>(62) 3517-4213</v>
          </cell>
          <cell r="BM459" t="str">
            <v>104</v>
          </cell>
          <cell r="BN459" t="str">
            <v>CAIXA ECONÔMICA FEDERAL</v>
          </cell>
          <cell r="BO459" t="str">
            <v>CONTA POUPANÇA</v>
          </cell>
          <cell r="BP459" t="str">
            <v>1550</v>
          </cell>
          <cell r="BQ459" t="str">
            <v>23840-1</v>
          </cell>
          <cell r="BR459" t="str">
            <v>Não</v>
          </cell>
          <cell r="BS459">
            <v>0</v>
          </cell>
          <cell r="BT459" t="str">
            <v>Sim</v>
          </cell>
          <cell r="BU459" t="str">
            <v>BRASIL</v>
          </cell>
          <cell r="BV459" t="str">
            <v>POLÍCIA FEDERAL</v>
          </cell>
          <cell r="BW459" t="str">
            <v>FX872976</v>
          </cell>
          <cell r="BX459" t="str">
            <v>11/01/2019</v>
          </cell>
          <cell r="BY459" t="str">
            <v>10/01/2029</v>
          </cell>
        </row>
        <row r="460">
          <cell r="D460" t="str">
            <v>WELDER CAMARGO KNAF</v>
          </cell>
          <cell r="E460" t="str">
            <v>WELDER CAMARGO KNAF</v>
          </cell>
          <cell r="F460" t="str">
            <v>ATLETA</v>
          </cell>
          <cell r="G460" t="str">
            <v>TÊNIS DE MESA</v>
          </cell>
          <cell r="H460" t="e">
            <v>#N/A</v>
          </cell>
          <cell r="I460">
            <v>43693</v>
          </cell>
          <cell r="J460">
            <v>43694</v>
          </cell>
          <cell r="K460">
            <v>43707</v>
          </cell>
          <cell r="L460">
            <v>43706</v>
          </cell>
          <cell r="M460" t="str">
            <v>Centro de Treinamento Paraolímpico Brasileiro</v>
          </cell>
          <cell r="N460" t="str">
            <v>São Paulo</v>
          </cell>
          <cell r="O460" t="str">
            <v>Aeroporto Internacional de Guarulhos</v>
          </cell>
          <cell r="P460" t="str">
            <v>Guarulhos</v>
          </cell>
          <cell r="Q460" t="str">
            <v>028.789.059-70</v>
          </cell>
          <cell r="R460" t="str">
            <v>76359580</v>
          </cell>
          <cell r="S460" t="str">
            <v>SSP</v>
          </cell>
          <cell r="T460" t="str">
            <v>PR</v>
          </cell>
          <cell r="U460" t="str">
            <v>07/10/2003</v>
          </cell>
          <cell r="V460" t="str">
            <v>WELDER</v>
          </cell>
          <cell r="W460" t="str">
            <v>CAMARGO KNAF</v>
          </cell>
          <cell r="X460" t="str">
            <v>WELDER KNAF</v>
          </cell>
          <cell r="Y460" t="str">
            <v>WKNAF@HOTMAIL.COM</v>
          </cell>
          <cell r="Z460" t="str">
            <v>06/04/1981</v>
          </cell>
          <cell r="AA460" t="str">
            <v>SOLTEIRO(A)</v>
          </cell>
          <cell r="AB460" t="str">
            <v>BRASIL</v>
          </cell>
          <cell r="AC460" t="str">
            <v>PR</v>
          </cell>
          <cell r="AD460" t="str">
            <v>GUARAPUAVA</v>
          </cell>
          <cell r="AE460" t="str">
            <v>MASCULINO</v>
          </cell>
          <cell r="AF460" t="str">
            <v>LINEI CAMARGO KNAF</v>
          </cell>
          <cell r="AG460" t="str">
            <v>WALTER KNAF</v>
          </cell>
          <cell r="AH460" t="str">
            <v>SEM CLUBE</v>
          </cell>
          <cell r="AI460" t="str">
            <v>SEM CLUBE</v>
          </cell>
          <cell r="AJ460" t="str">
            <v/>
          </cell>
          <cell r="AK460" t="str">
            <v/>
          </cell>
          <cell r="AL460" t="str">
            <v/>
          </cell>
          <cell r="AM460" t="str">
            <v>CONFEDERAÇÃO BRASILEIRA DE TENIS DE MESA</v>
          </cell>
          <cell r="AN460" t="str">
            <v/>
          </cell>
          <cell r="AO460" t="str">
            <v>70.0</v>
          </cell>
          <cell r="AP460" t="str">
            <v>1.7</v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/>
          </cell>
          <cell r="AV460" t="str">
            <v>Não</v>
          </cell>
          <cell r="AW460" t="str">
            <v>Sim</v>
          </cell>
          <cell r="AX460" t="str">
            <v>FISICA</v>
          </cell>
          <cell r="AY460" t="str">
            <v>Não</v>
          </cell>
          <cell r="AZ460" t="str">
            <v>Sim</v>
          </cell>
          <cell r="BA460">
            <v>1</v>
          </cell>
          <cell r="BB460" t="str">
            <v>85.012-110</v>
          </cell>
          <cell r="BC460" t="str">
            <v>AVENIDA DAS DALIAS</v>
          </cell>
          <cell r="BD460" t="str">
            <v>38</v>
          </cell>
          <cell r="BE460" t="str">
            <v/>
          </cell>
          <cell r="BF460" t="str">
            <v>TRIANON</v>
          </cell>
          <cell r="BG460" t="str">
            <v>BRASIL</v>
          </cell>
          <cell r="BH460" t="str">
            <v>PR</v>
          </cell>
          <cell r="BI460" t="str">
            <v>GUARAPUAVA</v>
          </cell>
          <cell r="BJ460" t="str">
            <v>AEROPORTO INTERNACIONAL AFONSO PENA</v>
          </cell>
          <cell r="BK460" t="str">
            <v>(42) 9964-9102</v>
          </cell>
          <cell r="BL460" t="str">
            <v>(42) 3035-1503</v>
          </cell>
          <cell r="BM460" t="str">
            <v>1</v>
          </cell>
          <cell r="BN460" t="str">
            <v>BANCO DO BRASIL S.A.</v>
          </cell>
          <cell r="BO460" t="str">
            <v>CONTA CORRENTE</v>
          </cell>
          <cell r="BP460" t="str">
            <v>0299-2</v>
          </cell>
          <cell r="BQ460" t="str">
            <v>9931-7</v>
          </cell>
          <cell r="BR460" t="str">
            <v>Não</v>
          </cell>
          <cell r="BS460">
            <v>0</v>
          </cell>
          <cell r="BT460" t="str">
            <v>Sim</v>
          </cell>
          <cell r="BU460" t="str">
            <v>BRASIL</v>
          </cell>
          <cell r="BV460" t="str">
            <v>POLÍCIA FEDERAL</v>
          </cell>
          <cell r="BW460" t="str">
            <v>FY556259</v>
          </cell>
          <cell r="BX460" t="str">
            <v>26/03/2019</v>
          </cell>
          <cell r="BY460" t="str">
            <v>25/03/2029</v>
          </cell>
        </row>
        <row r="461">
          <cell r="D461" t="str">
            <v>DANIEL ALVES RODRIGUES</v>
          </cell>
          <cell r="E461" t="str">
            <v>DANIEL ALVES RODRIGUES</v>
          </cell>
          <cell r="F461" t="str">
            <v>ATLETA</v>
          </cell>
          <cell r="G461" t="str">
            <v>TÊNIS EM CADEIRA DE RODAS</v>
          </cell>
          <cell r="H461" t="e">
            <v>#N/A</v>
          </cell>
          <cell r="I461">
            <v>43696</v>
          </cell>
          <cell r="J461">
            <v>43697</v>
          </cell>
          <cell r="K461">
            <v>43709</v>
          </cell>
          <cell r="L461">
            <v>43708</v>
          </cell>
          <cell r="M461" t="str">
            <v>Centro de Treinamento Paraolímpico Brasileiro</v>
          </cell>
          <cell r="N461" t="str">
            <v>São Paulo</v>
          </cell>
          <cell r="O461" t="str">
            <v>Aeroporto Internacional de Guarulhos</v>
          </cell>
          <cell r="P461" t="str">
            <v>Guarulhos</v>
          </cell>
          <cell r="Q461" t="str">
            <v>072.735.516-35</v>
          </cell>
          <cell r="R461" t="str">
            <v>13.923.182</v>
          </cell>
          <cell r="S461" t="str">
            <v>SSP</v>
          </cell>
          <cell r="T461" t="str">
            <v>MG</v>
          </cell>
          <cell r="U461" t="str">
            <v>08/11/2017</v>
          </cell>
          <cell r="V461" t="str">
            <v>DANIEL</v>
          </cell>
          <cell r="W461" t="str">
            <v>ALVES RODRIGUES</v>
          </cell>
          <cell r="X461" t="str">
            <v>DANIEL RODRIGUES</v>
          </cell>
          <cell r="Y461" t="str">
            <v>DANIELREZENHA@YAHOO.COM.BR</v>
          </cell>
          <cell r="Z461" t="str">
            <v>10/11/1986</v>
          </cell>
          <cell r="AA461" t="str">
            <v>CASADO(A)</v>
          </cell>
          <cell r="AB461" t="str">
            <v>BRASIL</v>
          </cell>
          <cell r="AC461" t="str">
            <v>MG</v>
          </cell>
          <cell r="AD461" t="str">
            <v>BELO HORIZONTE</v>
          </cell>
          <cell r="AE461" t="str">
            <v>MASCULINO</v>
          </cell>
          <cell r="AF461" t="str">
            <v>ILZA ALVES PEREIRA</v>
          </cell>
          <cell r="AG461" t="str">
            <v>GERSON BATITA RODRIGUES</v>
          </cell>
          <cell r="AH461" t="str">
            <v>SEM CLUBE</v>
          </cell>
          <cell r="AI461" t="str">
            <v>SEM CLUBE</v>
          </cell>
          <cell r="AJ461" t="str">
            <v/>
          </cell>
          <cell r="AK461" t="str">
            <v/>
          </cell>
          <cell r="AL461" t="str">
            <v/>
          </cell>
          <cell r="AM461" t="str">
            <v>CONFEDERAÇÃO BRASILEIRA DE TÊNIS</v>
          </cell>
          <cell r="AN461" t="str">
            <v/>
          </cell>
          <cell r="AO461" t="str">
            <v>77.6</v>
          </cell>
          <cell r="AP461" t="str">
            <v>1.77</v>
          </cell>
          <cell r="AQ461" t="str">
            <v/>
          </cell>
          <cell r="AR461" t="str">
            <v>ENSINO SUPERIOR COMPLETO</v>
          </cell>
          <cell r="AS461" t="str">
            <v>160.37975.42-7</v>
          </cell>
          <cell r="AT461" t="str">
            <v>90178</v>
          </cell>
          <cell r="AU461" t="str">
            <v/>
          </cell>
          <cell r="AV461" t="str">
            <v>Não</v>
          </cell>
          <cell r="AW461" t="str">
            <v>Sim</v>
          </cell>
          <cell r="AX461" t="str">
            <v>FISICA</v>
          </cell>
          <cell r="AY461" t="str">
            <v>Não</v>
          </cell>
          <cell r="AZ461" t="str">
            <v>Não</v>
          </cell>
          <cell r="BA461">
            <v>0</v>
          </cell>
          <cell r="BB461" t="str">
            <v>31.330-160</v>
          </cell>
          <cell r="BC461" t="str">
            <v>RUA CASTELO RODRIGO 370, APTO 101</v>
          </cell>
          <cell r="BD461" t="str">
            <v>43</v>
          </cell>
          <cell r="BE461" t="str">
            <v/>
          </cell>
          <cell r="BF461" t="str">
            <v>BELO HORIZONTE</v>
          </cell>
          <cell r="BG461" t="str">
            <v>BRASIL</v>
          </cell>
          <cell r="BH461" t="str">
            <v>MG</v>
          </cell>
          <cell r="BI461" t="str">
            <v>BELO HORIZONTE</v>
          </cell>
          <cell r="BJ461" t="str">
            <v>AEROPORTO INTERNACIONAL TANCREDO NEVES</v>
          </cell>
          <cell r="BK461" t="str">
            <v>(31) 9911-1130</v>
          </cell>
          <cell r="BL461" t="str">
            <v/>
          </cell>
          <cell r="BM461" t="str">
            <v>104</v>
          </cell>
          <cell r="BN461" t="str">
            <v>CAIXA ECONÔMICA FEDERAL</v>
          </cell>
          <cell r="BO461" t="str">
            <v>CONTA POUPANÇA</v>
          </cell>
          <cell r="BP461" t="str">
            <v>681</v>
          </cell>
          <cell r="BQ461" t="str">
            <v>9818-9</v>
          </cell>
          <cell r="BR461" t="str">
            <v>Não</v>
          </cell>
          <cell r="BS461">
            <v>0</v>
          </cell>
          <cell r="BT461" t="str">
            <v>Sim</v>
          </cell>
          <cell r="BU461" t="str">
            <v>BRASIL</v>
          </cell>
          <cell r="BV461" t="str">
            <v>POLÍCIA FEDERAL</v>
          </cell>
          <cell r="BW461" t="str">
            <v>FU446629</v>
          </cell>
          <cell r="BX461" t="str">
            <v>10/11/2017</v>
          </cell>
          <cell r="BY461" t="str">
            <v>31/10/2027</v>
          </cell>
        </row>
        <row r="462">
          <cell r="D462" t="str">
            <v>GUSTAVO CARNEIRO SILVA</v>
          </cell>
          <cell r="E462" t="str">
            <v>GUSTAVO CARNEIRO SILVA</v>
          </cell>
          <cell r="F462" t="str">
            <v>ATLETA</v>
          </cell>
          <cell r="G462" t="str">
            <v>TÊNIS EM CADEIRA DE RODAS</v>
          </cell>
          <cell r="H462" t="e">
            <v>#N/A</v>
          </cell>
          <cell r="I462">
            <v>43696</v>
          </cell>
          <cell r="J462">
            <v>43697</v>
          </cell>
          <cell r="K462">
            <v>43709</v>
          </cell>
          <cell r="L462">
            <v>43708</v>
          </cell>
          <cell r="M462" t="str">
            <v>Centro de Treinamento Paraolímpico Brasileiro</v>
          </cell>
          <cell r="N462" t="str">
            <v>São Paulo</v>
          </cell>
          <cell r="O462" t="str">
            <v>Aeroporto Internacional de Guarulhos</v>
          </cell>
          <cell r="P462" t="str">
            <v>Guarulhos</v>
          </cell>
          <cell r="Q462" t="str">
            <v>847.320.756-49</v>
          </cell>
          <cell r="R462" t="str">
            <v>M5 832 386</v>
          </cell>
          <cell r="S462" t="str">
            <v>SSP</v>
          </cell>
          <cell r="T462" t="str">
            <v>MG</v>
          </cell>
          <cell r="U462" t="str">
            <v>02/09/2009</v>
          </cell>
          <cell r="V462" t="str">
            <v>GUSTAVO</v>
          </cell>
          <cell r="W462" t="str">
            <v>CARNEIRO SILVA</v>
          </cell>
          <cell r="X462" t="str">
            <v/>
          </cell>
          <cell r="Y462" t="str">
            <v>GCARNEIROS02@GMAIL.COM</v>
          </cell>
          <cell r="Z462" t="str">
            <v>02/12/1972</v>
          </cell>
          <cell r="AA462" t="str">
            <v>DIVORCIADO(A)</v>
          </cell>
          <cell r="AB462" t="str">
            <v>BRASIL</v>
          </cell>
          <cell r="AC462" t="str">
            <v>MG</v>
          </cell>
          <cell r="AD462" t="str">
            <v>UBERLÂNDIA</v>
          </cell>
          <cell r="AE462" t="str">
            <v>MASCULINO</v>
          </cell>
          <cell r="AF462" t="str">
            <v>ANGELA CARNEIRO SILVA</v>
          </cell>
          <cell r="AG462" t="str">
            <v>GUILHERME SILVA FILHO</v>
          </cell>
          <cell r="AH462" t="str">
            <v>SEM CLUBE</v>
          </cell>
          <cell r="AI462" t="str">
            <v>SEM CLUBE</v>
          </cell>
          <cell r="AJ462" t="str">
            <v/>
          </cell>
          <cell r="AK462" t="str">
            <v/>
          </cell>
          <cell r="AL462" t="str">
            <v/>
          </cell>
          <cell r="AM462" t="str">
            <v>CONFEDERAÇÃO BRASILEIRA DE TÊNIS</v>
          </cell>
          <cell r="AN462" t="str">
            <v>RAPHAEL OLIVEIRA DE MORAES</v>
          </cell>
          <cell r="AO462" t="str">
            <v>68.0</v>
          </cell>
          <cell r="AP462" t="str">
            <v>1.75</v>
          </cell>
          <cell r="AQ462" t="str">
            <v/>
          </cell>
          <cell r="AR462" t="str">
            <v>ENSINO SUPERIOR COMPLETO</v>
          </cell>
          <cell r="AS462" t="str">
            <v>126.219.03-4</v>
          </cell>
          <cell r="AT462" t="str">
            <v>18022</v>
          </cell>
          <cell r="AU462" t="str">
            <v/>
          </cell>
          <cell r="AV462" t="str">
            <v>Não</v>
          </cell>
          <cell r="AW462" t="str">
            <v>Sim</v>
          </cell>
          <cell r="AX462" t="str">
            <v>FISICA</v>
          </cell>
          <cell r="AY462" t="str">
            <v>Não</v>
          </cell>
          <cell r="AZ462" t="str">
            <v>Não</v>
          </cell>
          <cell r="BA462">
            <v>0</v>
          </cell>
          <cell r="BB462" t="str">
            <v>38.411-042</v>
          </cell>
          <cell r="BC462" t="str">
            <v>RUA TIJUCA 395 APTO 201. BAIRRO COPACABANA</v>
          </cell>
          <cell r="BD462" t="str">
            <v/>
          </cell>
          <cell r="BE462" t="str">
            <v/>
          </cell>
          <cell r="BF462" t="str">
            <v/>
          </cell>
          <cell r="BG462" t="str">
            <v>BRASIL</v>
          </cell>
          <cell r="BH462" t="str">
            <v>MG</v>
          </cell>
          <cell r="BI462" t="str">
            <v>UBERLÂNDIA</v>
          </cell>
          <cell r="BJ462" t="str">
            <v>AEROPORTO DE UBERLÂNDIA / TEN. CEL. AV. CÉSAR BOMBONATO</v>
          </cell>
          <cell r="BK462" t="str">
            <v>(34) 99836-6800</v>
          </cell>
          <cell r="BL462" t="str">
            <v/>
          </cell>
          <cell r="BM462" t="str">
            <v>33</v>
          </cell>
          <cell r="BN462" t="str">
            <v>BANCO SANTANDER (BRASIL) S.A.</v>
          </cell>
          <cell r="BO462" t="str">
            <v>CONTA CORRENTE</v>
          </cell>
          <cell r="BP462" t="str">
            <v>4247</v>
          </cell>
          <cell r="BQ462" t="str">
            <v>01073066-0</v>
          </cell>
          <cell r="BR462" t="str">
            <v>Sim</v>
          </cell>
          <cell r="BS462">
            <v>2</v>
          </cell>
          <cell r="BT462" t="str">
            <v>Sim</v>
          </cell>
          <cell r="BU462" t="str">
            <v>BRASIL</v>
          </cell>
          <cell r="BV462" t="str">
            <v>POLÍCIA FEDERAL</v>
          </cell>
          <cell r="BW462" t="str">
            <v>FT 12204</v>
          </cell>
          <cell r="BX462" t="str">
            <v>07/08/2017</v>
          </cell>
          <cell r="BY462" t="str">
            <v>06/08/2027</v>
          </cell>
        </row>
        <row r="463">
          <cell r="D463" t="str">
            <v>LEONARDO FLAVIO DE OLIVEIRA</v>
          </cell>
          <cell r="E463" t="str">
            <v>LEONARDO FLAVIO DE OLIVEIRA</v>
          </cell>
          <cell r="F463" t="str">
            <v>TREINADOR</v>
          </cell>
          <cell r="G463" t="str">
            <v>TÊNIS EM CADEIRA DE RODAS</v>
          </cell>
          <cell r="H463" t="e">
            <v>#N/A</v>
          </cell>
          <cell r="I463">
            <v>43696</v>
          </cell>
          <cell r="J463">
            <v>43697</v>
          </cell>
          <cell r="K463">
            <v>43709</v>
          </cell>
          <cell r="L463">
            <v>43708</v>
          </cell>
          <cell r="M463" t="str">
            <v>Centro de Treinamento Paraolímpico Brasileiro</v>
          </cell>
          <cell r="N463" t="str">
            <v>São Paulo</v>
          </cell>
          <cell r="O463" t="str">
            <v>Aeroporto Internacional de Guarulhos</v>
          </cell>
          <cell r="P463" t="str">
            <v>Guarulhos</v>
          </cell>
          <cell r="Q463" t="str">
            <v>569.010.896-00</v>
          </cell>
          <cell r="R463" t="str">
            <v>M1077356</v>
          </cell>
          <cell r="S463" t="str">
            <v>SSP</v>
          </cell>
          <cell r="T463" t="str">
            <v>MG</v>
          </cell>
          <cell r="U463" t="str">
            <v>16/03/2011</v>
          </cell>
          <cell r="V463" t="str">
            <v>LEONARDO</v>
          </cell>
          <cell r="W463" t="str">
            <v>FLAVIO DE OLIVEIRA</v>
          </cell>
          <cell r="X463" t="str">
            <v>LEONARDO</v>
          </cell>
          <cell r="Y463" t="str">
            <v>LEOBUTIJA@HOTMAIL.COM</v>
          </cell>
          <cell r="Z463" t="str">
            <v>31/03/1966</v>
          </cell>
          <cell r="AA463" t="str">
            <v>CASADO(A)</v>
          </cell>
          <cell r="AB463" t="str">
            <v>BRASIL</v>
          </cell>
          <cell r="AC463" t="str">
            <v>MG</v>
          </cell>
          <cell r="AD463" t="str">
            <v>BELO HORIZONTE</v>
          </cell>
          <cell r="AE463" t="str">
            <v>MASCULINO</v>
          </cell>
          <cell r="AF463" t="str">
            <v>MARIA MACHADO DE OLIVEIRA</v>
          </cell>
          <cell r="AG463" t="str">
            <v>JOSE FRANCISCO DE OLIVEIRA</v>
          </cell>
          <cell r="AH463" t="str">
            <v>SEM CLUBE</v>
          </cell>
          <cell r="AI463" t="str">
            <v>SEM CLUBE</v>
          </cell>
          <cell r="AJ463" t="str">
            <v/>
          </cell>
          <cell r="AK463" t="str">
            <v/>
          </cell>
          <cell r="AL463" t="str">
            <v/>
          </cell>
          <cell r="AM463" t="str">
            <v>CONFEDERAÇÃO BRASILEIRA DE TÊNIS</v>
          </cell>
          <cell r="AN463" t="str">
            <v/>
          </cell>
          <cell r="AO463" t="str">
            <v>0.0</v>
          </cell>
          <cell r="AP463" t="str">
            <v>0.0</v>
          </cell>
          <cell r="AQ463" t="str">
            <v/>
          </cell>
          <cell r="AR463" t="str">
            <v>ENSINO FUNDAMENTAL COMPLETO</v>
          </cell>
          <cell r="AS463" t="str">
            <v>121.84245.94-3</v>
          </cell>
          <cell r="AT463" t="str">
            <v>3369</v>
          </cell>
          <cell r="AU463" t="str">
            <v/>
          </cell>
          <cell r="AV463" t="str">
            <v>Não</v>
          </cell>
          <cell r="AW463" t="str">
            <v>Não</v>
          </cell>
          <cell r="AX463" t="str">
            <v/>
          </cell>
          <cell r="AY463" t="str">
            <v>Não</v>
          </cell>
          <cell r="AZ463" t="str">
            <v>Não</v>
          </cell>
          <cell r="BA463">
            <v>0</v>
          </cell>
          <cell r="BB463" t="str">
            <v>77.533-125</v>
          </cell>
          <cell r="BC463" t="str">
            <v>GUARATIBA</v>
          </cell>
          <cell r="BD463" t="str">
            <v>775</v>
          </cell>
          <cell r="BE463" t="str">
            <v/>
          </cell>
          <cell r="BF463" t="str">
            <v>BELO HORIZONTE</v>
          </cell>
          <cell r="BG463" t="str">
            <v>BRASIL</v>
          </cell>
          <cell r="BH463" t="str">
            <v>MG</v>
          </cell>
          <cell r="BI463" t="str">
            <v>SANTA LUZIA</v>
          </cell>
          <cell r="BJ463" t="str">
            <v>AEROPORTO INTERNACIONAL TANCREDO NEVES</v>
          </cell>
          <cell r="BK463" t="str">
            <v>(31) 9171-8494</v>
          </cell>
          <cell r="BL463" t="str">
            <v/>
          </cell>
          <cell r="BM463" t="str">
            <v>1</v>
          </cell>
          <cell r="BN463" t="str">
            <v>BANCO DO BRASIL S.A.</v>
          </cell>
          <cell r="BO463" t="str">
            <v>CONTA CORRENTE</v>
          </cell>
          <cell r="BP463" t="str">
            <v>3493-2</v>
          </cell>
          <cell r="BQ463" t="str">
            <v>12666-7</v>
          </cell>
          <cell r="BR463" t="str">
            <v>Sim</v>
          </cell>
          <cell r="BS463">
            <v>3</v>
          </cell>
          <cell r="BT463" t="str">
            <v>Sim</v>
          </cell>
          <cell r="BU463" t="str">
            <v>BRASIL</v>
          </cell>
          <cell r="BV463" t="str">
            <v>POLÍCIA FEDERAL</v>
          </cell>
          <cell r="BW463" t="str">
            <v>FV719899</v>
          </cell>
          <cell r="BX463" t="str">
            <v>16/04/2018</v>
          </cell>
          <cell r="BY463" t="str">
            <v>15/04/2028</v>
          </cell>
        </row>
        <row r="464">
          <cell r="D464" t="str">
            <v>MEIRYCOLL JULIA DUVAL DA SILVA</v>
          </cell>
          <cell r="E464" t="str">
            <v>MEIRYCOLL JULIA DUVAL DA SILVA</v>
          </cell>
          <cell r="F464" t="str">
            <v>ATLETA</v>
          </cell>
          <cell r="G464" t="str">
            <v>TÊNIS EM CADEIRA DE RODAS</v>
          </cell>
          <cell r="H464" t="e">
            <v>#N/A</v>
          </cell>
          <cell r="I464">
            <v>43696</v>
          </cell>
          <cell r="J464">
            <v>43697</v>
          </cell>
          <cell r="K464">
            <v>43709</v>
          </cell>
          <cell r="L464">
            <v>43708</v>
          </cell>
          <cell r="M464" t="str">
            <v>Centro de Treinamento Paraolímpico Brasileiro</v>
          </cell>
          <cell r="N464" t="str">
            <v>São Paulo</v>
          </cell>
          <cell r="O464" t="str">
            <v>Aeroporto Internacional de Guarulhos</v>
          </cell>
          <cell r="P464" t="str">
            <v>Guarulhos</v>
          </cell>
          <cell r="Q464" t="str">
            <v>127.519.916-02</v>
          </cell>
          <cell r="R464" t="str">
            <v>19.294.437</v>
          </cell>
          <cell r="S464" t="str">
            <v>SSP</v>
          </cell>
          <cell r="T464" t="str">
            <v>MG</v>
          </cell>
          <cell r="U464" t="str">
            <v>04/03/2015</v>
          </cell>
          <cell r="V464" t="str">
            <v>MEIRYCOLL JULIA</v>
          </cell>
          <cell r="W464" t="str">
            <v>DUVAL DA SILVA</v>
          </cell>
          <cell r="X464" t="str">
            <v>MEIRYCOLL</v>
          </cell>
          <cell r="Y464" t="str">
            <v>MEIRYCOLL94@HOTMAIL.COM</v>
          </cell>
          <cell r="Z464" t="str">
            <v>13/10/1994</v>
          </cell>
          <cell r="AA464" t="str">
            <v>SOLTEIRO(A)</v>
          </cell>
          <cell r="AB464" t="str">
            <v>BRASIL</v>
          </cell>
          <cell r="AC464" t="str">
            <v>MG</v>
          </cell>
          <cell r="AD464" t="str">
            <v>BELO HORIZONTE</v>
          </cell>
          <cell r="AE464" t="str">
            <v>FEMININO</v>
          </cell>
          <cell r="AF464" t="str">
            <v>ROSANA DUVAL DA SILVA</v>
          </cell>
          <cell r="AG464" t="str">
            <v>ELDER DUVAL DA SILVA</v>
          </cell>
          <cell r="AH464" t="str">
            <v>SEM CLUBE</v>
          </cell>
          <cell r="AI464" t="str">
            <v>SEM CLUBE</v>
          </cell>
          <cell r="AJ464" t="str">
            <v/>
          </cell>
          <cell r="AK464" t="str">
            <v/>
          </cell>
          <cell r="AL464" t="str">
            <v/>
          </cell>
          <cell r="AM464" t="str">
            <v>CONFEDERAÇÃO BRASILEIRA DE TÊNIS</v>
          </cell>
          <cell r="AN464" t="str">
            <v>LEONARDO FLAVIO DE OLIVEIRA</v>
          </cell>
          <cell r="AO464" t="str">
            <v>54.3</v>
          </cell>
          <cell r="AP464" t="str">
            <v>1.68</v>
          </cell>
          <cell r="AQ464" t="str">
            <v/>
          </cell>
          <cell r="AR464" t="str">
            <v>ENSINO SUPERIOR INCOMPLETO</v>
          </cell>
          <cell r="AS464" t="str">
            <v>164.22066.26-1</v>
          </cell>
          <cell r="AT464" t="str">
            <v/>
          </cell>
          <cell r="AU464" t="str">
            <v/>
          </cell>
          <cell r="AV464" t="str">
            <v>Não</v>
          </cell>
          <cell r="AW464" t="str">
            <v>Sim</v>
          </cell>
          <cell r="AX464" t="str">
            <v>FISICA</v>
          </cell>
          <cell r="AY464" t="str">
            <v>Não</v>
          </cell>
          <cell r="AZ464" t="str">
            <v>Não</v>
          </cell>
          <cell r="BA464">
            <v>0</v>
          </cell>
          <cell r="BB464" t="str">
            <v>31.748-512</v>
          </cell>
          <cell r="BC464" t="str">
            <v>RUA. AGILMAR PEREIRA MARINHO</v>
          </cell>
          <cell r="BD464" t="str">
            <v>65</v>
          </cell>
          <cell r="BE464" t="str">
            <v/>
          </cell>
          <cell r="BF464" t="str">
            <v>BELO HORIZONTE</v>
          </cell>
          <cell r="BG464" t="str">
            <v>BRASIL</v>
          </cell>
          <cell r="BH464" t="str">
            <v>MG</v>
          </cell>
          <cell r="BI464" t="str">
            <v>BELO HORIZONTE</v>
          </cell>
          <cell r="BJ464" t="str">
            <v>AEROPORTO INTERNACIONAL TANCREDO NEVES</v>
          </cell>
          <cell r="BK464" t="str">
            <v>(31) 7302-6361</v>
          </cell>
          <cell r="BL464" t="str">
            <v/>
          </cell>
          <cell r="BM464" t="str">
            <v>237</v>
          </cell>
          <cell r="BN464" t="str">
            <v>BANCO BRADESCO S.A.</v>
          </cell>
          <cell r="BO464" t="str">
            <v>CONTA POUPANÇA</v>
          </cell>
          <cell r="BP464" t="str">
            <v>3421-5</v>
          </cell>
          <cell r="BQ464" t="str">
            <v>8116-7</v>
          </cell>
          <cell r="BR464" t="str">
            <v>Não</v>
          </cell>
          <cell r="BS464">
            <v>0</v>
          </cell>
          <cell r="BT464" t="str">
            <v>Sim</v>
          </cell>
          <cell r="BU464" t="str">
            <v>BRASIL</v>
          </cell>
          <cell r="BV464" t="str">
            <v>POLÍCIA FEDERAL</v>
          </cell>
          <cell r="BW464" t="str">
            <v>FM526620</v>
          </cell>
          <cell r="BX464" t="str">
            <v>10/02/2015</v>
          </cell>
          <cell r="BY464" t="str">
            <v>09/02/2020</v>
          </cell>
        </row>
        <row r="465">
          <cell r="D465" t="str">
            <v>RAPHAEL OLIVEIRA DE MORAES</v>
          </cell>
          <cell r="E465" t="str">
            <v>RAPHAEL OLIVEIRA DE MORAES</v>
          </cell>
          <cell r="F465" t="str">
            <v>TREINADOR</v>
          </cell>
          <cell r="G465" t="str">
            <v>TÊNIS EM CADEIRA DE RODAS</v>
          </cell>
          <cell r="H465" t="e">
            <v>#N/A</v>
          </cell>
          <cell r="I465">
            <v>43696</v>
          </cell>
          <cell r="J465">
            <v>43697</v>
          </cell>
          <cell r="K465">
            <v>43709</v>
          </cell>
          <cell r="L465">
            <v>43708</v>
          </cell>
          <cell r="M465" t="str">
            <v>Centro de Treinamento Paraolímpico Brasileiro</v>
          </cell>
          <cell r="N465" t="str">
            <v>São Paulo</v>
          </cell>
          <cell r="O465" t="str">
            <v>Aeroporto Internacional de Guarulhos</v>
          </cell>
          <cell r="P465" t="str">
            <v>Guarulhos</v>
          </cell>
          <cell r="Q465" t="str">
            <v>082.740.046-20</v>
          </cell>
          <cell r="R465" t="str">
            <v>14.408.291</v>
          </cell>
          <cell r="S465" t="str">
            <v>SSP</v>
          </cell>
          <cell r="T465" t="str">
            <v>MG</v>
          </cell>
          <cell r="U465" t="str">
            <v>30/04/2004</v>
          </cell>
          <cell r="V465" t="str">
            <v>RAPHAEL</v>
          </cell>
          <cell r="W465" t="str">
            <v>OLIVEIRA DE MORAES</v>
          </cell>
          <cell r="X465" t="str">
            <v>RAPHAEL</v>
          </cell>
          <cell r="Y465" t="str">
            <v>RAPHAELPROF.TENNIS@HOTMAIL.COM</v>
          </cell>
          <cell r="Z465" t="str">
            <v>16/08/1989</v>
          </cell>
          <cell r="AA465" t="str">
            <v>CASADO(A)</v>
          </cell>
          <cell r="AB465" t="str">
            <v>BRASIL</v>
          </cell>
          <cell r="AC465" t="str">
            <v>MG</v>
          </cell>
          <cell r="AD465" t="str">
            <v>UBERLÂNDIA</v>
          </cell>
          <cell r="AE465" t="str">
            <v>MASCULINO</v>
          </cell>
          <cell r="AF465" t="str">
            <v>RAILDA DE MORAES</v>
          </cell>
          <cell r="AG465" t="str">
            <v>DANILO AUGUSTO DE OLIVEIRA</v>
          </cell>
          <cell r="AH465" t="str">
            <v>SEM CLUBE</v>
          </cell>
          <cell r="AI465" t="str">
            <v>SEM CLUBE</v>
          </cell>
          <cell r="AJ465" t="str">
            <v/>
          </cell>
          <cell r="AK465" t="str">
            <v/>
          </cell>
          <cell r="AL465" t="str">
            <v/>
          </cell>
          <cell r="AM465" t="str">
            <v>CONFEDERAÇÃO BRASILEIRA DE TÊNIS</v>
          </cell>
          <cell r="AN465" t="str">
            <v/>
          </cell>
          <cell r="AO465" t="str">
            <v>73.0</v>
          </cell>
          <cell r="AP465" t="str">
            <v>1.76</v>
          </cell>
          <cell r="AQ465" t="str">
            <v/>
          </cell>
          <cell r="AR465" t="str">
            <v>ENSINO SUPERIOR COMPLETO</v>
          </cell>
          <cell r="AS465" t="str">
            <v/>
          </cell>
          <cell r="AT465" t="str">
            <v/>
          </cell>
          <cell r="AU465" t="str">
            <v/>
          </cell>
          <cell r="AV465" t="str">
            <v>Não</v>
          </cell>
          <cell r="AW465" t="str">
            <v>Não</v>
          </cell>
          <cell r="AX465" t="str">
            <v/>
          </cell>
          <cell r="AY465" t="str">
            <v>Não</v>
          </cell>
          <cell r="AZ465" t="str">
            <v>Não</v>
          </cell>
          <cell r="BA465">
            <v>0</v>
          </cell>
          <cell r="BB465" t="str">
            <v>38.411-102</v>
          </cell>
          <cell r="BC465" t="str">
            <v>AV: OSCARINA CUNHA CHAVES</v>
          </cell>
          <cell r="BD465" t="str">
            <v>80</v>
          </cell>
          <cell r="BE465" t="str">
            <v/>
          </cell>
          <cell r="BF465" t="str">
            <v>UBERLÂNDIA</v>
          </cell>
          <cell r="BG465" t="str">
            <v>BRASIL</v>
          </cell>
          <cell r="BH465" t="str">
            <v>MG</v>
          </cell>
          <cell r="BI465" t="str">
            <v>UBERLÂNDIA</v>
          </cell>
          <cell r="BJ465" t="str">
            <v>AEROPORTO DE UBERLÂNDIA / TEN. CEL. AV. CÉSAR BOMBONATO</v>
          </cell>
          <cell r="BK465" t="str">
            <v>(34) 8811-3494</v>
          </cell>
          <cell r="BL465" t="str">
            <v/>
          </cell>
          <cell r="BM465" t="str">
            <v>237</v>
          </cell>
          <cell r="BN465" t="str">
            <v>BANCO BRADESCO S.A.</v>
          </cell>
          <cell r="BO465" t="str">
            <v>CONTA CORRENTE</v>
          </cell>
          <cell r="BP465" t="str">
            <v>265</v>
          </cell>
          <cell r="BQ465" t="str">
            <v>36706</v>
          </cell>
          <cell r="BR465" t="str">
            <v>Não</v>
          </cell>
          <cell r="BS465">
            <v>0</v>
          </cell>
          <cell r="BT465" t="str">
            <v>Sim</v>
          </cell>
          <cell r="BU465" t="str">
            <v>BRASIL</v>
          </cell>
          <cell r="BV465" t="str">
            <v>POLÍCIA FEDERAL</v>
          </cell>
          <cell r="BW465" t="str">
            <v>FR871035</v>
          </cell>
          <cell r="BX465" t="str">
            <v>07/11/2016</v>
          </cell>
          <cell r="BY465" t="str">
            <v>06/11/2026</v>
          </cell>
        </row>
        <row r="466">
          <cell r="D466" t="str">
            <v>REJANE CANDIDA DA SILVA</v>
          </cell>
          <cell r="F466" t="str">
            <v>ATLETA</v>
          </cell>
          <cell r="G466" t="str">
            <v>TÊNIS EM CADEIRA DE RODAS</v>
          </cell>
          <cell r="I466">
            <v>43697</v>
          </cell>
          <cell r="J466">
            <v>43698</v>
          </cell>
          <cell r="K466">
            <v>43709</v>
          </cell>
          <cell r="L466">
            <v>43708</v>
          </cell>
          <cell r="M466" t="str">
            <v>Bristol International Airport Hotel</v>
          </cell>
          <cell r="N466" t="str">
            <v>Guarulhos</v>
          </cell>
          <cell r="O466" t="str">
            <v>Aeroporto Internacional de Guarulhos</v>
          </cell>
          <cell r="P466" t="str">
            <v>Guarulhos</v>
          </cell>
          <cell r="Q466" t="str">
            <v>866.155.131-53</v>
          </cell>
          <cell r="R466">
            <v>1878653</v>
          </cell>
          <cell r="S466" t="str">
            <v>SSP</v>
          </cell>
          <cell r="T466" t="str">
            <v>DF</v>
          </cell>
          <cell r="U466">
            <v>35507</v>
          </cell>
          <cell r="Y466" t="str">
            <v>REJANETENISTA1@GMAIL.COM</v>
          </cell>
          <cell r="Z466">
            <v>28054</v>
          </cell>
          <cell r="AD466" t="str">
            <v>CRIXÁS</v>
          </cell>
          <cell r="AE466" t="str">
            <v>FEMININO</v>
          </cell>
          <cell r="AF466" t="str">
            <v>TARCILA C. DA SILVA</v>
          </cell>
          <cell r="AG466" t="str">
            <v>JOSÉ FELIX DA SILVA</v>
          </cell>
          <cell r="AV466" t="str">
            <v>SIM</v>
          </cell>
          <cell r="AW466" t="str">
            <v>SIM</v>
          </cell>
          <cell r="AX466" t="str">
            <v>FISICA</v>
          </cell>
          <cell r="AY466" t="str">
            <v>Não</v>
          </cell>
          <cell r="AZ466" t="str">
            <v>Sim</v>
          </cell>
          <cell r="BB466" t="str">
            <v>38.414-014</v>
          </cell>
          <cell r="BC466" t="str">
            <v>RUA EURITA CASA 264</v>
          </cell>
          <cell r="BD466">
            <v>9</v>
          </cell>
          <cell r="BF466" t="str">
            <v>ÁGUAS CLARAS</v>
          </cell>
          <cell r="BG466" t="str">
            <v>BRASIL</v>
          </cell>
          <cell r="BH466" t="str">
            <v>MG</v>
          </cell>
          <cell r="BI466" t="str">
            <v>UBERLÂNDIA</v>
          </cell>
          <cell r="BJ466" t="str">
            <v>AEROPORTO DE UBERLÂNDIA / TEN. CEL. AV. CÉSAR BOMBONATO</v>
          </cell>
          <cell r="BK466" t="str">
            <v>(61) 9242-9044</v>
          </cell>
          <cell r="BT466" t="str">
            <v>SIM</v>
          </cell>
          <cell r="BU466" t="str">
            <v>BRASIL</v>
          </cell>
          <cell r="BV466" t="str">
            <v>POLÍCIA FEDERAL</v>
          </cell>
          <cell r="BW466" t="str">
            <v>FP503168</v>
          </cell>
          <cell r="BX466">
            <v>42453</v>
          </cell>
          <cell r="BY466">
            <v>46104</v>
          </cell>
        </row>
        <row r="467">
          <cell r="D467" t="str">
            <v>WANDERSON ARAÚJO CAVALCANTE</v>
          </cell>
          <cell r="E467" t="str">
            <v>WANDERSON ARAÚJO CAVALCANTE</v>
          </cell>
          <cell r="F467" t="str">
            <v>COORDENADOR TÉCNICO</v>
          </cell>
          <cell r="G467" t="str">
            <v>TÊNIS EM CADEIRA DE RODAS</v>
          </cell>
          <cell r="H467" t="e">
            <v>#N/A</v>
          </cell>
          <cell r="I467">
            <v>43696</v>
          </cell>
          <cell r="J467">
            <v>43697</v>
          </cell>
          <cell r="K467">
            <v>43709</v>
          </cell>
          <cell r="L467">
            <v>43708</v>
          </cell>
          <cell r="M467" t="str">
            <v>Bristol International Airport Hotel</v>
          </cell>
          <cell r="N467" t="str">
            <v>Guarulhos</v>
          </cell>
          <cell r="O467" t="str">
            <v>Aeroporto Internacional de Guarulhos</v>
          </cell>
          <cell r="P467" t="str">
            <v>Guarulhos</v>
          </cell>
          <cell r="Q467" t="str">
            <v>898.618.841-49</v>
          </cell>
          <cell r="R467" t="str">
            <v>1595780</v>
          </cell>
          <cell r="S467" t="str">
            <v>SSP</v>
          </cell>
          <cell r="T467" t="str">
            <v>DF</v>
          </cell>
          <cell r="U467" t="str">
            <v>15/04/1993</v>
          </cell>
          <cell r="V467" t="str">
            <v>WANDERSON</v>
          </cell>
          <cell r="W467" t="str">
            <v>ARAÚJO CAVALCANTE</v>
          </cell>
          <cell r="X467" t="str">
            <v>WANDERSON CAVALCANTE</v>
          </cell>
          <cell r="Y467" t="str">
            <v>WANDERSON.CAVALCANTE@CBTENIS.COM.BR</v>
          </cell>
          <cell r="Z467" t="str">
            <v>23/08/1978</v>
          </cell>
          <cell r="AA467" t="str">
            <v>CASADO(A)</v>
          </cell>
          <cell r="AB467" t="str">
            <v>BRASIL</v>
          </cell>
          <cell r="AC467" t="str">
            <v>DF</v>
          </cell>
          <cell r="AD467" t="str">
            <v>BRASÍLIA</v>
          </cell>
          <cell r="AE467" t="str">
            <v>MASCULINO</v>
          </cell>
          <cell r="AF467" t="str">
            <v>MARIA DO SOCORRO CAVALCANTE</v>
          </cell>
          <cell r="AG467" t="str">
            <v>WEDNER MOREIRA CAVALCANTE</v>
          </cell>
          <cell r="AH467" t="str">
            <v>SEM CLUBE</v>
          </cell>
          <cell r="AI467" t="str">
            <v>SEM CLUBE</v>
          </cell>
          <cell r="AJ467" t="str">
            <v/>
          </cell>
          <cell r="AK467" t="str">
            <v/>
          </cell>
          <cell r="AL467" t="str">
            <v/>
          </cell>
          <cell r="AM467" t="str">
            <v>CONFEDERAÇÃO BRASILEIRA DE TÊNIS</v>
          </cell>
          <cell r="AN467" t="str">
            <v/>
          </cell>
          <cell r="AO467" t="str">
            <v>94.0</v>
          </cell>
          <cell r="AP467" t="str">
            <v>1.84</v>
          </cell>
          <cell r="AQ467" t="str">
            <v/>
          </cell>
          <cell r="AR467" t="str">
            <v>PÓS-GRADUAÇÃO COMPLETA</v>
          </cell>
          <cell r="AS467" t="str">
            <v>190.20588.01-2</v>
          </cell>
          <cell r="AT467" t="str">
            <v>4787 G/DF</v>
          </cell>
          <cell r="AU467" t="str">
            <v/>
          </cell>
          <cell r="AV467" t="str">
            <v>Não</v>
          </cell>
          <cell r="AW467" t="str">
            <v>Não</v>
          </cell>
          <cell r="AX467" t="str">
            <v/>
          </cell>
          <cell r="AY467" t="str">
            <v>Não</v>
          </cell>
          <cell r="AZ467" t="str">
            <v>Não</v>
          </cell>
          <cell r="BA467">
            <v>0</v>
          </cell>
          <cell r="BB467" t="str">
            <v>71.909-360</v>
          </cell>
          <cell r="BC467" t="str">
            <v>RUA ALECRIM LOTE 4</v>
          </cell>
          <cell r="BD467" t="str">
            <v>4</v>
          </cell>
          <cell r="BE467" t="str">
            <v>RES MIRANTE DAS AGUAS APTO 701</v>
          </cell>
          <cell r="BF467" t="str">
            <v>AGUAS CLARAS</v>
          </cell>
          <cell r="BG467" t="str">
            <v>BRASIL</v>
          </cell>
          <cell r="BH467" t="str">
            <v>DF</v>
          </cell>
          <cell r="BI467" t="str">
            <v>BRASÍLIA</v>
          </cell>
          <cell r="BJ467" t="str">
            <v>AEROPORTO INTERNACIONAL DE BRASÍLIA</v>
          </cell>
          <cell r="BK467" t="str">
            <v>(61) 9556-8706</v>
          </cell>
          <cell r="BL467" t="str">
            <v>(61) 3349-2164</v>
          </cell>
          <cell r="BM467" t="str">
            <v>1</v>
          </cell>
          <cell r="BN467" t="str">
            <v>BANCO DO BRASIL S.A.</v>
          </cell>
          <cell r="BO467" t="str">
            <v>CONTA CORRENTE</v>
          </cell>
          <cell r="BP467" t="str">
            <v>1003-0</v>
          </cell>
          <cell r="BQ467" t="str">
            <v>708049-2</v>
          </cell>
          <cell r="BR467" t="str">
            <v>Sim</v>
          </cell>
          <cell r="BS467">
            <v>1</v>
          </cell>
          <cell r="BT467" t="str">
            <v>Sim</v>
          </cell>
          <cell r="BU467" t="str">
            <v>BRASIL</v>
          </cell>
          <cell r="BV467" t="str">
            <v>POLÍCIA FEDERAL</v>
          </cell>
          <cell r="BW467" t="str">
            <v>FP254983</v>
          </cell>
          <cell r="BX467" t="str">
            <v>17/02/2016</v>
          </cell>
          <cell r="BY467" t="str">
            <v>17/02/2026</v>
          </cell>
        </row>
        <row r="468">
          <cell r="D468" t="str">
            <v>YMANITU GEON DA SILVA</v>
          </cell>
          <cell r="E468" t="str">
            <v>YMANITU GEON DA SILVA</v>
          </cell>
          <cell r="F468" t="str">
            <v>ATLETA</v>
          </cell>
          <cell r="G468" t="str">
            <v>TÊNIS EM CADEIRA DE RODAS</v>
          </cell>
          <cell r="H468" t="e">
            <v>#N/A</v>
          </cell>
          <cell r="I468">
            <v>43696</v>
          </cell>
          <cell r="J468">
            <v>43697</v>
          </cell>
          <cell r="K468">
            <v>43709</v>
          </cell>
          <cell r="L468">
            <v>43708</v>
          </cell>
          <cell r="M468" t="str">
            <v>Bristol International Airport Hotel</v>
          </cell>
          <cell r="N468" t="str">
            <v>Guarulhos</v>
          </cell>
          <cell r="O468" t="str">
            <v>Aeroporto Internacional de Guarulhos</v>
          </cell>
          <cell r="P468" t="str">
            <v>Guarulhos</v>
          </cell>
          <cell r="Q468" t="str">
            <v>041.286.719-24</v>
          </cell>
          <cell r="R468" t="str">
            <v>28371305</v>
          </cell>
          <cell r="S468" t="str">
            <v>SSP</v>
          </cell>
          <cell r="T468" t="str">
            <v>SC</v>
          </cell>
          <cell r="U468" t="str">
            <v>14/08/2001</v>
          </cell>
          <cell r="V468" t="str">
            <v>YMANITU</v>
          </cell>
          <cell r="W468" t="str">
            <v>GEON DA SILVA</v>
          </cell>
          <cell r="X468" t="str">
            <v>YMANITU</v>
          </cell>
          <cell r="Y468" t="str">
            <v>YMANITU@HOTMAIL.COM</v>
          </cell>
          <cell r="Z468" t="str">
            <v>23/04/1983</v>
          </cell>
          <cell r="AA468" t="str">
            <v>SOLTEIRO(A)</v>
          </cell>
          <cell r="AB468" t="str">
            <v>BRASIL</v>
          </cell>
          <cell r="AC468" t="str">
            <v>SC</v>
          </cell>
          <cell r="AD468" t="str">
            <v>TIJUCAS</v>
          </cell>
          <cell r="AE468" t="str">
            <v>MASCULINO</v>
          </cell>
          <cell r="AF468" t="str">
            <v>VERA LUCIA DA SILVA</v>
          </cell>
          <cell r="AG468" t="str">
            <v>LUIZ ANTONIO DA SILVA</v>
          </cell>
          <cell r="AH468" t="str">
            <v>ASSOCIAÇÃO DE PESSOAS COM DEFICIÊNCIA EM SANTA CATARINA-APEDESC</v>
          </cell>
          <cell r="AI468" t="str">
            <v>APEDESC</v>
          </cell>
          <cell r="AJ468" t="str">
            <v>TELMO DEMARCH</v>
          </cell>
          <cell r="AK468" t="str">
            <v>telmodemarch@hotmail.com</v>
          </cell>
          <cell r="AL468" t="str">
            <v>apedesc@yahoo.com.br</v>
          </cell>
          <cell r="AM468" t="str">
            <v>CONFEDERAÇÃO BRASILEIRA DE TÊNIS</v>
          </cell>
          <cell r="AN468" t="str">
            <v>RICARDO ZORNITTA PIMENTEL</v>
          </cell>
          <cell r="AO468" t="str">
            <v>55.0</v>
          </cell>
          <cell r="AP468" t="str">
            <v>1.75</v>
          </cell>
          <cell r="AQ468" t="str">
            <v/>
          </cell>
          <cell r="AR468" t="str">
            <v>ENSINO SUPERIOR INCOMPLETO</v>
          </cell>
          <cell r="AS468" t="str">
            <v>141.16389.72-9</v>
          </cell>
          <cell r="AT468" t="str">
            <v/>
          </cell>
          <cell r="AU468" t="str">
            <v/>
          </cell>
          <cell r="AV468" t="str">
            <v>Não</v>
          </cell>
          <cell r="AW468" t="str">
            <v>Sim</v>
          </cell>
          <cell r="AX468" t="str">
            <v>FISICA</v>
          </cell>
          <cell r="AY468" t="str">
            <v>Não</v>
          </cell>
          <cell r="AZ468" t="str">
            <v>Sim</v>
          </cell>
          <cell r="BA468">
            <v>1</v>
          </cell>
          <cell r="BB468" t="str">
            <v>08.820-000</v>
          </cell>
          <cell r="BC468" t="str">
            <v>RUA LILA BASTOS N°33</v>
          </cell>
          <cell r="BD468" t="str">
            <v/>
          </cell>
          <cell r="BE468" t="str">
            <v/>
          </cell>
          <cell r="BF468" t="str">
            <v>CENTRO</v>
          </cell>
          <cell r="BG468" t="str">
            <v>BRASIL</v>
          </cell>
          <cell r="BH468" t="str">
            <v>SC</v>
          </cell>
          <cell r="BI468" t="str">
            <v>TIJUCAS</v>
          </cell>
          <cell r="BJ468" t="str">
            <v>AEROPORTO DE FLORIANÓPOLIS</v>
          </cell>
          <cell r="BK468" t="str">
            <v>(48) 99602-2282</v>
          </cell>
          <cell r="BL468" t="str">
            <v>(48) 3263-0389</v>
          </cell>
          <cell r="BM468" t="str">
            <v>237</v>
          </cell>
          <cell r="BN468" t="str">
            <v>BANCO BRADESCO S.A.</v>
          </cell>
          <cell r="BO468" t="str">
            <v>CONTA CORRENTE</v>
          </cell>
          <cell r="BP468" t="str">
            <v>380</v>
          </cell>
          <cell r="BQ468" t="str">
            <v>137394-3</v>
          </cell>
          <cell r="BR468" t="str">
            <v>Não</v>
          </cell>
          <cell r="BS468">
            <v>0</v>
          </cell>
          <cell r="BT468" t="str">
            <v>Sim</v>
          </cell>
          <cell r="BU468" t="str">
            <v>BRASIL</v>
          </cell>
          <cell r="BV468" t="str">
            <v>POLÍCIA FEDERAL</v>
          </cell>
          <cell r="BW468" t="str">
            <v>FS493420</v>
          </cell>
          <cell r="BX468" t="str">
            <v>08/02/2017</v>
          </cell>
          <cell r="BY468" t="str">
            <v>07/02/2027</v>
          </cell>
        </row>
        <row r="469">
          <cell r="D469" t="str">
            <v>ALEXANDRE AUGUSTO GALGANI</v>
          </cell>
          <cell r="E469" t="str">
            <v>ALEXANDRE AUGUSTO GALGANI</v>
          </cell>
          <cell r="F469" t="str">
            <v>ATLETA</v>
          </cell>
          <cell r="G469" t="str">
            <v>TIRO ESPORTIVO</v>
          </cell>
          <cell r="H469" t="e">
            <v>#N/A</v>
          </cell>
          <cell r="I469">
            <v>43696</v>
          </cell>
          <cell r="J469">
            <v>43697</v>
          </cell>
          <cell r="K469">
            <v>43707</v>
          </cell>
          <cell r="L469">
            <v>43706</v>
          </cell>
          <cell r="M469" t="str">
            <v>Centro de Treinamento Paraolímpico Brasileiro</v>
          </cell>
          <cell r="N469" t="str">
            <v>São Paulo</v>
          </cell>
          <cell r="O469" t="str">
            <v>Aeroporto Internacional de Guarulhos</v>
          </cell>
          <cell r="P469" t="str">
            <v>Guarulhos</v>
          </cell>
          <cell r="Q469" t="str">
            <v>227.730.868-48</v>
          </cell>
          <cell r="R469" t="str">
            <v>22783339-9</v>
          </cell>
          <cell r="S469" t="str">
            <v>SSP</v>
          </cell>
          <cell r="T469" t="str">
            <v>SP</v>
          </cell>
          <cell r="U469" t="str">
            <v>04/06/2003</v>
          </cell>
          <cell r="V469" t="str">
            <v>ALEXANDRE AUGUSTO</v>
          </cell>
          <cell r="W469" t="str">
            <v>GALGANI</v>
          </cell>
          <cell r="X469" t="str">
            <v>ALEXANDRE AUGUSTO</v>
          </cell>
          <cell r="Y469" t="str">
            <v>ALEXANDREGALGANI@BOL.COM.BR</v>
          </cell>
          <cell r="Z469" t="str">
            <v>25/04/1983</v>
          </cell>
          <cell r="AA469" t="str">
            <v>SOLTEIRO(A)</v>
          </cell>
          <cell r="AB469" t="str">
            <v>BRASIL</v>
          </cell>
          <cell r="AC469" t="str">
            <v>SP</v>
          </cell>
          <cell r="AD469" t="str">
            <v>AMERICANA</v>
          </cell>
          <cell r="AE469" t="str">
            <v>MASCULINO</v>
          </cell>
          <cell r="AF469" t="str">
            <v>JOANA DARC BOVETO GALGANI</v>
          </cell>
          <cell r="AG469" t="str">
            <v>SERGIO GALGANI</v>
          </cell>
          <cell r="AH469" t="str">
            <v>ASSOCIAÇÃO DESPORTIVA DURVAL GUIMARÃES</v>
          </cell>
          <cell r="AI469" t="str">
            <v>ADDG</v>
          </cell>
          <cell r="AJ469" t="str">
            <v>MARIA HELENA FIGUEIREDO GUIMARÃES</v>
          </cell>
          <cell r="AK469" t="str">
            <v>addg@addg.com.br</v>
          </cell>
          <cell r="AL469" t="str">
            <v>PRESIDENTE@FPTE.ORG.BR</v>
          </cell>
          <cell r="AM469" t="str">
            <v>COMITÊ PARALÍMPICO BRASILEIRO</v>
          </cell>
          <cell r="AN469" t="str">
            <v>JOANA DARC BOVETO GALGANI</v>
          </cell>
          <cell r="AO469" t="str">
            <v>87.0</v>
          </cell>
          <cell r="AP469" t="str">
            <v>1.91</v>
          </cell>
          <cell r="AQ469" t="str">
            <v>21293</v>
          </cell>
          <cell r="AR469" t="str">
            <v>ENSINO SUPERIOR COMPLETO</v>
          </cell>
          <cell r="AS469" t="str">
            <v/>
          </cell>
          <cell r="AT469" t="str">
            <v/>
          </cell>
          <cell r="AU469" t="str">
            <v/>
          </cell>
          <cell r="AV469" t="str">
            <v>Sim</v>
          </cell>
          <cell r="AW469" t="str">
            <v>Sim</v>
          </cell>
          <cell r="AX469" t="str">
            <v>FISICA</v>
          </cell>
          <cell r="AY469" t="str">
            <v>Não</v>
          </cell>
          <cell r="AZ469" t="str">
            <v>Sim</v>
          </cell>
          <cell r="BA469">
            <v>1</v>
          </cell>
          <cell r="BB469" t="str">
            <v>13.176-206</v>
          </cell>
          <cell r="BC469" t="str">
            <v>RUA SIRIUS</v>
          </cell>
          <cell r="BD469" t="str">
            <v>581</v>
          </cell>
          <cell r="BE469" t="str">
            <v/>
          </cell>
          <cell r="BF469" t="str">
            <v>B. CRUZEIRO DO SUL</v>
          </cell>
          <cell r="BG469" t="str">
            <v>BRASIL</v>
          </cell>
          <cell r="BH469" t="str">
            <v>SP</v>
          </cell>
          <cell r="BI469" t="str">
            <v>SUMARÉ</v>
          </cell>
          <cell r="BJ469" t="str">
            <v>AEROPORTO INTERNACIONAL DE VIRACOPOS/CAMPINAS</v>
          </cell>
          <cell r="BK469" t="str">
            <v>(19) 9771-4713</v>
          </cell>
          <cell r="BL469" t="str">
            <v>(19) 3873-6178</v>
          </cell>
          <cell r="BM469" t="str">
            <v>1</v>
          </cell>
          <cell r="BN469" t="str">
            <v>BANCO DO BRASIL S.A.</v>
          </cell>
          <cell r="BO469" t="str">
            <v>CONTA CORRENTE</v>
          </cell>
          <cell r="BP469" t="str">
            <v>6977-9</v>
          </cell>
          <cell r="BQ469" t="str">
            <v>16096-2</v>
          </cell>
          <cell r="BR469" t="str">
            <v>Não</v>
          </cell>
          <cell r="BS469">
            <v>0</v>
          </cell>
          <cell r="BT469" t="str">
            <v>Sim</v>
          </cell>
          <cell r="BU469" t="str">
            <v>BRASIL</v>
          </cell>
          <cell r="BV469" t="str">
            <v>POLÍCIA FEDERAL</v>
          </cell>
          <cell r="BW469" t="str">
            <v>FW469323</v>
          </cell>
          <cell r="BX469" t="str">
            <v>16/07/2018</v>
          </cell>
          <cell r="BY469" t="str">
            <v>15/07/2028</v>
          </cell>
        </row>
        <row r="470">
          <cell r="D470" t="str">
            <v>BRUNO STOV KIEFER</v>
          </cell>
          <cell r="E470" t="str">
            <v>BRUNO STOV KIEFER</v>
          </cell>
          <cell r="F470" t="str">
            <v>ATLETA</v>
          </cell>
          <cell r="G470" t="str">
            <v>TIRO ESPORTIVO</v>
          </cell>
          <cell r="H470" t="e">
            <v>#N/A</v>
          </cell>
          <cell r="I470">
            <v>43696</v>
          </cell>
          <cell r="J470">
            <v>43697</v>
          </cell>
          <cell r="K470">
            <v>43707</v>
          </cell>
          <cell r="L470">
            <v>43706</v>
          </cell>
          <cell r="M470" t="str">
            <v>Centro de Treinamento Paraolímpico Brasileiro</v>
          </cell>
          <cell r="N470" t="str">
            <v>São Paulo</v>
          </cell>
          <cell r="O470" t="str">
            <v>Aeroporto Internacional de Guarulhos</v>
          </cell>
          <cell r="P470" t="str">
            <v>Guarulhos</v>
          </cell>
          <cell r="Q470" t="str">
            <v>106.974.337-22</v>
          </cell>
          <cell r="R470" t="str">
            <v>2139176</v>
          </cell>
          <cell r="S470" t="str">
            <v>SESP</v>
          </cell>
          <cell r="T470" t="str">
            <v>ES</v>
          </cell>
          <cell r="U470" t="str">
            <v>03/03/2004</v>
          </cell>
          <cell r="V470" t="str">
            <v>BRUNO</v>
          </cell>
          <cell r="W470" t="str">
            <v>STOV KIEFER</v>
          </cell>
          <cell r="X470" t="str">
            <v>BRUNO</v>
          </cell>
          <cell r="Y470" t="str">
            <v>BRUNOSTOVKIEFER@GMAIL.COM</v>
          </cell>
          <cell r="Z470" t="str">
            <v>28/10/1985</v>
          </cell>
          <cell r="AA470" t="str">
            <v>SOLTEIRO(A)</v>
          </cell>
          <cell r="AB470" t="str">
            <v>BRASIL</v>
          </cell>
          <cell r="AC470" t="str">
            <v>ES</v>
          </cell>
          <cell r="AD470" t="str">
            <v>VITÓRIA</v>
          </cell>
          <cell r="AE470" t="str">
            <v>MASCULINO</v>
          </cell>
          <cell r="AF470" t="str">
            <v>CLEMILDA STOV</v>
          </cell>
          <cell r="AG470" t="str">
            <v>OLENTINO KIEFER</v>
          </cell>
          <cell r="AH470" t="str">
            <v>CLUBE DE NATAÇAO E REGATAS  ALVARES CABRAL</v>
          </cell>
          <cell r="AI470" t="str">
            <v>CNRAC</v>
          </cell>
          <cell r="AJ470" t="str">
            <v>MARIO PINHEIRO JUNIOR</v>
          </cell>
          <cell r="AK470" t="str">
            <v>MPJVIX@GMAIL.COM</v>
          </cell>
          <cell r="AL470" t="str">
            <v>MPJVIX@GMAIL.COM</v>
          </cell>
          <cell r="AM470" t="str">
            <v>COMITÊ PARALÍMPICO BRASILEIRO</v>
          </cell>
          <cell r="AN470" t="str">
            <v>SILVIO DE SOUZA AGUIAR DE CARVALHO</v>
          </cell>
          <cell r="AO470" t="str">
            <v>54.0</v>
          </cell>
          <cell r="AP470" t="str">
            <v>1.7</v>
          </cell>
          <cell r="AQ470" t="str">
            <v>34810</v>
          </cell>
          <cell r="AR470" t="str">
            <v>ENSINO SUPERIOR INCOMPLETO</v>
          </cell>
          <cell r="AS470" t="str">
            <v>131.66903.29-0</v>
          </cell>
          <cell r="AT470" t="str">
            <v/>
          </cell>
          <cell r="AU470" t="str">
            <v/>
          </cell>
          <cell r="AV470" t="str">
            <v>Sim</v>
          </cell>
          <cell r="AW470" t="str">
            <v>Sim</v>
          </cell>
          <cell r="AX470" t="str">
            <v>FISICA</v>
          </cell>
          <cell r="AY470" t="str">
            <v>Não</v>
          </cell>
          <cell r="AZ470" t="str">
            <v>Sim</v>
          </cell>
          <cell r="BA470">
            <v>1</v>
          </cell>
          <cell r="BB470" t="str">
            <v>29.164-546</v>
          </cell>
          <cell r="BC470" t="str">
            <v>RUA DOS COLEIROS 181</v>
          </cell>
          <cell r="BD470" t="str">
            <v>181</v>
          </cell>
          <cell r="BE470" t="str">
            <v>QUADRA 71</v>
          </cell>
          <cell r="BF470" t="str">
            <v>LAGOA DE CARAPEBUS</v>
          </cell>
          <cell r="BG470" t="str">
            <v>BRASIL</v>
          </cell>
          <cell r="BH470" t="str">
            <v>ES</v>
          </cell>
          <cell r="BI470" t="str">
            <v>SERRA</v>
          </cell>
          <cell r="BJ470" t="str">
            <v>AEROPORTO DE VITÓRIA - EURICO DE AGUIAR SALLES</v>
          </cell>
          <cell r="BK470" t="str">
            <v>(27) 99853-3477</v>
          </cell>
          <cell r="BL470" t="str">
            <v>(27) 3281-9678</v>
          </cell>
          <cell r="BM470" t="str">
            <v>104</v>
          </cell>
          <cell r="BN470" t="str">
            <v>CAIXA ECONÔMICA FEDERAL</v>
          </cell>
          <cell r="BO470" t="str">
            <v>CONTA POUPANÇA</v>
          </cell>
          <cell r="BP470" t="str">
            <v>3139</v>
          </cell>
          <cell r="BQ470" t="str">
            <v>45611-6</v>
          </cell>
          <cell r="BR470" t="str">
            <v>Sim</v>
          </cell>
          <cell r="BS470">
            <v>1</v>
          </cell>
          <cell r="BT470" t="str">
            <v>Sim</v>
          </cell>
          <cell r="BU470" t="str">
            <v>BRASIL</v>
          </cell>
          <cell r="BV470" t="str">
            <v>POLÍCIA FEDERAL</v>
          </cell>
          <cell r="BW470" t="str">
            <v>FS628094</v>
          </cell>
          <cell r="BX470" t="str">
            <v>02/03/2017</v>
          </cell>
          <cell r="BY470" t="str">
            <v>01/03/2027</v>
          </cell>
        </row>
        <row r="471">
          <cell r="D471" t="str">
            <v>CARLOS HENRIQUE PROKOPIAK GARLETTI</v>
          </cell>
          <cell r="E471" t="str">
            <v>CARLOS HENRIQUE PROKOPIAK GARLETTI</v>
          </cell>
          <cell r="F471" t="str">
            <v>ATLETA</v>
          </cell>
          <cell r="G471" t="str">
            <v>TIRO ESPORTIVO</v>
          </cell>
          <cell r="H471" t="e">
            <v>#N/A</v>
          </cell>
          <cell r="I471">
            <v>43696</v>
          </cell>
          <cell r="J471">
            <v>43697</v>
          </cell>
          <cell r="K471">
            <v>43707</v>
          </cell>
          <cell r="L471">
            <v>43706</v>
          </cell>
          <cell r="M471" t="str">
            <v>Centro de Treinamento Paraolímpico Brasileiro</v>
          </cell>
          <cell r="N471" t="str">
            <v>São Paulo</v>
          </cell>
          <cell r="O471" t="str">
            <v>Aeroporto Internacional de Guarulhos</v>
          </cell>
          <cell r="P471" t="str">
            <v>Guarulhos</v>
          </cell>
          <cell r="Q471" t="str">
            <v>957.682.039-15</v>
          </cell>
          <cell r="R471" t="str">
            <v>44645246</v>
          </cell>
          <cell r="S471" t="str">
            <v>SSP</v>
          </cell>
          <cell r="T471" t="str">
            <v>PR</v>
          </cell>
          <cell r="U471" t="str">
            <v>15/10/1998</v>
          </cell>
          <cell r="V471" t="str">
            <v>CARLOS HENRIQUE</v>
          </cell>
          <cell r="W471" t="str">
            <v>PROKOPIAK GARLETTI</v>
          </cell>
          <cell r="X471" t="str">
            <v>CARLOS GARLETTI</v>
          </cell>
          <cell r="Y471" t="str">
            <v>CARLOSGARLETTI@HOTMAIL.COM</v>
          </cell>
          <cell r="Z471" t="str">
            <v>29/11/1974</v>
          </cell>
          <cell r="AA471" t="str">
            <v>CASADO(A)</v>
          </cell>
          <cell r="AB471" t="str">
            <v>BRASIL</v>
          </cell>
          <cell r="AC471" t="str">
            <v>SP</v>
          </cell>
          <cell r="AD471" t="str">
            <v>SÃO CAETANO DO SUL</v>
          </cell>
          <cell r="AE471" t="str">
            <v>MASCULINO</v>
          </cell>
          <cell r="AF471" t="str">
            <v>HELENA ANNA PROKOPIAK GARLETTI</v>
          </cell>
          <cell r="AG471" t="str">
            <v>ENIO GARLETTI</v>
          </cell>
          <cell r="AH471" t="str">
            <v>ASSOCIAÇÃO PONTAGROSSENSE DE EMANCIPAÇÃO PARA DEFICIENTES</v>
          </cell>
          <cell r="AI471" t="str">
            <v>A.P.E.D.E.F.</v>
          </cell>
          <cell r="AJ471" t="str">
            <v>NOEL CLEUDINEI KOSTIUREZKO</v>
          </cell>
          <cell r="AK471" t="str">
            <v>noelkosti@hotmail.com</v>
          </cell>
          <cell r="AL471" t="str">
            <v>APEDEF@YAHOO.COM.BR</v>
          </cell>
          <cell r="AM471" t="str">
            <v/>
          </cell>
          <cell r="AN471" t="str">
            <v/>
          </cell>
          <cell r="AO471" t="str">
            <v>75.0</v>
          </cell>
          <cell r="AP471" t="str">
            <v>1.7</v>
          </cell>
          <cell r="AQ471" t="str">
            <v>9901</v>
          </cell>
          <cell r="AR471" t="str">
            <v>PÓS-DOUTORADO COMPLETO</v>
          </cell>
          <cell r="AS471" t="str">
            <v/>
          </cell>
          <cell r="AT471" t="str">
            <v/>
          </cell>
          <cell r="AU471" t="str">
            <v/>
          </cell>
          <cell r="AV471" t="str">
            <v>Sim</v>
          </cell>
          <cell r="AW471" t="str">
            <v>Sim</v>
          </cell>
          <cell r="AX471" t="str">
            <v>FISICA</v>
          </cell>
          <cell r="AY471" t="str">
            <v>Não</v>
          </cell>
          <cell r="AZ471" t="str">
            <v>Não</v>
          </cell>
          <cell r="BA471">
            <v>0</v>
          </cell>
          <cell r="BB471" t="str">
            <v>84.100-000</v>
          </cell>
          <cell r="BC471" t="str">
            <v>RUA TONICO GOMES</v>
          </cell>
          <cell r="BD471" t="str">
            <v>S/N</v>
          </cell>
          <cell r="BE471" t="str">
            <v>CASA</v>
          </cell>
          <cell r="BF471" t="str">
            <v>PARQUE DOS FRANCESES</v>
          </cell>
          <cell r="BG471" t="str">
            <v>BRASIL</v>
          </cell>
          <cell r="BH471" t="str">
            <v>PR</v>
          </cell>
          <cell r="BI471" t="str">
            <v>PONTA GROSSA</v>
          </cell>
          <cell r="BJ471" t="str">
            <v>AEROPORTO INTERNACIONAL AFONSO PENA</v>
          </cell>
          <cell r="BK471" t="str">
            <v>(42) 9801-4587</v>
          </cell>
          <cell r="BL471" t="str">
            <v>(42) 3222-4288</v>
          </cell>
          <cell r="BM471" t="str">
            <v/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>Não</v>
          </cell>
          <cell r="BS471">
            <v>0</v>
          </cell>
          <cell r="BT471" t="str">
            <v>Sim</v>
          </cell>
          <cell r="BU471" t="str">
            <v>BRASIL</v>
          </cell>
          <cell r="BV471" t="str">
            <v>POLÍCIA FEDERAL</v>
          </cell>
          <cell r="BW471" t="str">
            <v>FV367364</v>
          </cell>
          <cell r="BX471" t="str">
            <v>07/03/2018</v>
          </cell>
          <cell r="BY471" t="str">
            <v>06/03/2028</v>
          </cell>
        </row>
        <row r="472">
          <cell r="D472" t="str">
            <v>DEBORA DA SILVA RODRIGUES CAMPOS</v>
          </cell>
          <cell r="E472" t="str">
            <v>DEBORA DA SILVA RODRIGUES CAMPOS</v>
          </cell>
          <cell r="F472" t="str">
            <v>ATLETA</v>
          </cell>
          <cell r="G472" t="str">
            <v>TIRO ESPORTIVO</v>
          </cell>
          <cell r="H472" t="e">
            <v>#N/A</v>
          </cell>
          <cell r="I472">
            <v>43696</v>
          </cell>
          <cell r="J472">
            <v>43697</v>
          </cell>
          <cell r="K472">
            <v>43707</v>
          </cell>
          <cell r="L472">
            <v>43706</v>
          </cell>
          <cell r="M472" t="str">
            <v>Centro de Treinamento Paraolímpico Brasileiro</v>
          </cell>
          <cell r="N472" t="str">
            <v>São Paulo</v>
          </cell>
          <cell r="O472" t="str">
            <v>Aeroporto Internacional de Guarulhos</v>
          </cell>
          <cell r="P472" t="str">
            <v>Guarulhos</v>
          </cell>
          <cell r="Q472" t="str">
            <v>032.211.237-01</v>
          </cell>
          <cell r="R472" t="str">
            <v>100786338</v>
          </cell>
          <cell r="S472" t="str">
            <v>SSP</v>
          </cell>
          <cell r="T472" t="str">
            <v>PR</v>
          </cell>
          <cell r="U472" t="str">
            <v>25/05/2004</v>
          </cell>
          <cell r="V472" t="str">
            <v>DEBORA</v>
          </cell>
          <cell r="W472" t="str">
            <v>DA SILVA RODRIGUES CAMPOS</v>
          </cell>
          <cell r="X472" t="str">
            <v>DEBORA</v>
          </cell>
          <cell r="Y472" t="str">
            <v>DSR.CAMPOS75@GMAIL.COM</v>
          </cell>
          <cell r="Z472" t="str">
            <v>04/10/1975</v>
          </cell>
          <cell r="AA472" t="str">
            <v>VIÚVO(A)</v>
          </cell>
          <cell r="AB472" t="str">
            <v>BRASIL</v>
          </cell>
          <cell r="AC472" t="str">
            <v>RJ</v>
          </cell>
          <cell r="AD472" t="str">
            <v>SILVA JARDIM</v>
          </cell>
          <cell r="AE472" t="str">
            <v>FEMININO</v>
          </cell>
          <cell r="AF472" t="str">
            <v>EDIR PEREIRA DA SILVA RODRIGUES</v>
          </cell>
          <cell r="AG472" t="str">
            <v>IZAIAS RODRIGUES</v>
          </cell>
          <cell r="AH472" t="str">
            <v>SANTOS ATLÉTICO CLUBE</v>
          </cell>
          <cell r="AI472" t="str">
            <v>SAC</v>
          </cell>
          <cell r="AJ472" t="str">
            <v>MARCOS ROBERTO KODAMA</v>
          </cell>
          <cell r="AK472" t="str">
            <v>marcos.kodama@camargocorreia.com.br</v>
          </cell>
          <cell r="AL472" t="str">
            <v>LALIA@IG.COM.BR</v>
          </cell>
          <cell r="AM472" t="str">
            <v>COMITÊ PARALÍMPICO BRASILEIRO</v>
          </cell>
          <cell r="AN472" t="str">
            <v/>
          </cell>
          <cell r="AO472" t="str">
            <v>0.0</v>
          </cell>
          <cell r="AP472" t="str">
            <v>0.0</v>
          </cell>
          <cell r="AQ472" t="str">
            <v>15006</v>
          </cell>
          <cell r="AR472" t="str">
            <v/>
          </cell>
          <cell r="AS472" t="str">
            <v/>
          </cell>
          <cell r="AT472" t="str">
            <v/>
          </cell>
          <cell r="AU472" t="str">
            <v/>
          </cell>
          <cell r="AV472" t="str">
            <v>Sim</v>
          </cell>
          <cell r="AW472" t="str">
            <v>Sim</v>
          </cell>
          <cell r="AX472" t="str">
            <v>FISICA</v>
          </cell>
          <cell r="AY472" t="str">
            <v>Não</v>
          </cell>
          <cell r="AZ472" t="str">
            <v>Não</v>
          </cell>
          <cell r="BA472">
            <v>0</v>
          </cell>
          <cell r="BB472" t="str">
            <v>11.700-290</v>
          </cell>
          <cell r="BC472" t="str">
            <v>RUA TIRADENTES, 255</v>
          </cell>
          <cell r="BD472" t="str">
            <v>255</v>
          </cell>
          <cell r="BE472" t="str">
            <v>APTO 24B</v>
          </cell>
          <cell r="BF472" t="str">
            <v>CANTO DO FORTE</v>
          </cell>
          <cell r="BG472" t="str">
            <v>BRASIL</v>
          </cell>
          <cell r="BH472" t="str">
            <v>SP</v>
          </cell>
          <cell r="BI472" t="str">
            <v>PRAIA GRANDE</v>
          </cell>
          <cell r="BJ472" t="str">
            <v>AEROPORTO DE CONGONHAS</v>
          </cell>
          <cell r="BK472" t="str">
            <v>(41) 9109-2055</v>
          </cell>
          <cell r="BL472" t="str">
            <v/>
          </cell>
          <cell r="BM472" t="str">
            <v>104</v>
          </cell>
          <cell r="BN472" t="str">
            <v>CAIXA ECONÔMICA FEDERAL</v>
          </cell>
          <cell r="BO472" t="str">
            <v>CONTA CORRENTE</v>
          </cell>
          <cell r="BP472" t="str">
            <v>3081</v>
          </cell>
          <cell r="BQ472" t="str">
            <v>00024281-9</v>
          </cell>
          <cell r="BR472" t="str">
            <v>Não</v>
          </cell>
          <cell r="BS472">
            <v>0</v>
          </cell>
          <cell r="BT472" t="str">
            <v>Sim</v>
          </cell>
          <cell r="BU472" t="str">
            <v>BRASIL</v>
          </cell>
          <cell r="BV472" t="str">
            <v>POLÍCIA FEDERAL</v>
          </cell>
          <cell r="BW472" t="str">
            <v>FO232045</v>
          </cell>
          <cell r="BX472" t="str">
            <v>05/08/2015</v>
          </cell>
          <cell r="BY472" t="str">
            <v>04/08/2025</v>
          </cell>
        </row>
        <row r="473">
          <cell r="D473" t="str">
            <v>EDSON KLEBER FERNANDES GUIMARAES</v>
          </cell>
          <cell r="E473" t="str">
            <v>EDSON KLEBER FERNANDES GUIMARAES</v>
          </cell>
          <cell r="F473" t="str">
            <v>STAFF TÉCNICO (LOADER)</v>
          </cell>
          <cell r="G473" t="str">
            <v>TIRO ESPORTIVO</v>
          </cell>
          <cell r="H473" t="e">
            <v>#N/A</v>
          </cell>
          <cell r="I473">
            <v>43696</v>
          </cell>
          <cell r="J473">
            <v>43697</v>
          </cell>
          <cell r="K473">
            <v>43707</v>
          </cell>
          <cell r="L473">
            <v>43706</v>
          </cell>
          <cell r="M473" t="str">
            <v>Centro de Treinamento Paraolímpico Brasileiro</v>
          </cell>
          <cell r="N473" t="str">
            <v>São Paulo</v>
          </cell>
          <cell r="O473" t="str">
            <v>Aeroporto Internacional de Guarulhos</v>
          </cell>
          <cell r="P473" t="str">
            <v>Guarulhos</v>
          </cell>
          <cell r="Q473" t="str">
            <v>268.422.838-84</v>
          </cell>
          <cell r="R473" t="str">
            <v>28266046-X</v>
          </cell>
          <cell r="S473" t="str">
            <v>SSP</v>
          </cell>
          <cell r="T473" t="str">
            <v>SP</v>
          </cell>
          <cell r="U473" t="str">
            <v>28/12/2012</v>
          </cell>
          <cell r="V473" t="str">
            <v>EDSON KLEBER</v>
          </cell>
          <cell r="W473" t="str">
            <v>FERNANDES GUIMARAES</v>
          </cell>
          <cell r="X473" t="str">
            <v>EDSON KLEBER</v>
          </cell>
          <cell r="Y473" t="str">
            <v>EDSONKLEBER7@GMAIL.COM</v>
          </cell>
          <cell r="Z473" t="str">
            <v>31/10/1977</v>
          </cell>
          <cell r="AA473" t="str">
            <v>SOLTEIRO(A)</v>
          </cell>
          <cell r="AB473" t="str">
            <v>BRASIL</v>
          </cell>
          <cell r="AC473" t="str">
            <v>SP</v>
          </cell>
          <cell r="AD473" t="str">
            <v>SUMARÉ</v>
          </cell>
          <cell r="AE473" t="str">
            <v>MASCULINO</v>
          </cell>
          <cell r="AF473" t="str">
            <v>TEREZINHA PAULINO GUIMARAES</v>
          </cell>
          <cell r="AG473" t="str">
            <v>EDSON FERNANDES GUIMARAES</v>
          </cell>
          <cell r="AH473" t="str">
            <v>ASSOCIAÇÃO DESPORTIVA DURVAL GUIMARÃES</v>
          </cell>
          <cell r="AI473" t="str">
            <v>ADDG</v>
          </cell>
          <cell r="AJ473" t="str">
            <v>MARIA HELENA FIGUEIREDO GUIMARÃES</v>
          </cell>
          <cell r="AK473" t="str">
            <v>addg@addg.com.br</v>
          </cell>
          <cell r="AL473" t="str">
            <v>PRESIDENTE@FPTE.ORG.BR</v>
          </cell>
          <cell r="AM473" t="str">
            <v>COMITÊ PARALÍMPICO BRASILEIRO</v>
          </cell>
          <cell r="AN473" t="str">
            <v/>
          </cell>
          <cell r="AO473" t="str">
            <v/>
          </cell>
          <cell r="AP473" t="str">
            <v/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/>
          </cell>
          <cell r="AV473" t="str">
            <v>Sim</v>
          </cell>
          <cell r="AW473" t="str">
            <v>Não</v>
          </cell>
          <cell r="AX473" t="str">
            <v/>
          </cell>
          <cell r="AY473" t="str">
            <v>Não</v>
          </cell>
          <cell r="AZ473" t="str">
            <v>Não</v>
          </cell>
          <cell r="BA473">
            <v>0</v>
          </cell>
          <cell r="BB473" t="str">
            <v>13.045-490</v>
          </cell>
          <cell r="BC473" t="str">
            <v>RUA VICTOR FALSON</v>
          </cell>
          <cell r="BD473" t="str">
            <v>380</v>
          </cell>
          <cell r="BE473" t="str">
            <v/>
          </cell>
          <cell r="BF473" t="str">
            <v>JARDIM TUPI</v>
          </cell>
          <cell r="BG473" t="str">
            <v>BRASIL</v>
          </cell>
          <cell r="BH473" t="str">
            <v>SP</v>
          </cell>
          <cell r="BI473" t="str">
            <v>CAMPINAS</v>
          </cell>
          <cell r="BJ473" t="str">
            <v>AEROPORTO INTERNACIONAL DE VIRACOPOS/CAMPINAS</v>
          </cell>
          <cell r="BK473" t="str">
            <v>(19) 97414-8676</v>
          </cell>
          <cell r="BL473" t="str">
            <v>(19) 3043-8084</v>
          </cell>
          <cell r="BM473" t="str">
            <v>104</v>
          </cell>
          <cell r="BN473" t="str">
            <v>CAIXA ECONÔMICA FEDERAL</v>
          </cell>
          <cell r="BO473" t="str">
            <v>CONTA POUPANÇA</v>
          </cell>
          <cell r="BP473" t="str">
            <v>4212</v>
          </cell>
          <cell r="BQ473" t="str">
            <v>0006174-9</v>
          </cell>
          <cell r="BR473" t="str">
            <v>Não</v>
          </cell>
          <cell r="BS473">
            <v>0</v>
          </cell>
          <cell r="BT473" t="str">
            <v>Sim</v>
          </cell>
          <cell r="BU473" t="str">
            <v>BRASIL</v>
          </cell>
          <cell r="BV473" t="str">
            <v>POLÍCIA FEDERAL</v>
          </cell>
          <cell r="BW473" t="str">
            <v>FP166303</v>
          </cell>
          <cell r="BX473" t="str">
            <v>29/01/2016</v>
          </cell>
          <cell r="BY473" t="str">
            <v>28/01/2026</v>
          </cell>
        </row>
        <row r="474">
          <cell r="D474" t="str">
            <v>GERALDO VON ROSENTHAL</v>
          </cell>
          <cell r="E474" t="str">
            <v>GERALDO VON ROSENTHAL</v>
          </cell>
          <cell r="F474" t="str">
            <v>ATLETA</v>
          </cell>
          <cell r="G474" t="str">
            <v>TIRO ESPORTIVO</v>
          </cell>
          <cell r="H474" t="e">
            <v>#N/A</v>
          </cell>
          <cell r="I474">
            <v>43696</v>
          </cell>
          <cell r="J474">
            <v>43697</v>
          </cell>
          <cell r="K474">
            <v>43707</v>
          </cell>
          <cell r="L474">
            <v>43706</v>
          </cell>
          <cell r="M474" t="str">
            <v>Centro de Treinamento Paraolímpico Brasileiro</v>
          </cell>
          <cell r="N474" t="str">
            <v>São Paulo</v>
          </cell>
          <cell r="O474" t="str">
            <v>Aeroporto Internacional de Guarulhos</v>
          </cell>
          <cell r="P474" t="str">
            <v>Guarulhos</v>
          </cell>
          <cell r="Q474" t="str">
            <v>652.863.590-00</v>
          </cell>
          <cell r="R474" t="str">
            <v>1052320569</v>
          </cell>
          <cell r="S474" t="str">
            <v>SSP</v>
          </cell>
          <cell r="T474" t="str">
            <v>RS</v>
          </cell>
          <cell r="U474" t="str">
            <v>06/11/2014</v>
          </cell>
          <cell r="V474" t="str">
            <v>GERALDO</v>
          </cell>
          <cell r="W474" t="str">
            <v>VON ROSENTHAL</v>
          </cell>
          <cell r="X474" t="str">
            <v>GERALDO</v>
          </cell>
          <cell r="Y474" t="str">
            <v>GERALDOR@GMAIL.COM</v>
          </cell>
          <cell r="Z474" t="str">
            <v>13/02/1975</v>
          </cell>
          <cell r="AA474" t="str">
            <v>CASADO(A)</v>
          </cell>
          <cell r="AB474" t="str">
            <v>BRASIL</v>
          </cell>
          <cell r="AC474" t="str">
            <v>RS</v>
          </cell>
          <cell r="AD474" t="str">
            <v>CAMPO BOM</v>
          </cell>
          <cell r="AE474" t="str">
            <v>MASCULINO</v>
          </cell>
          <cell r="AF474" t="str">
            <v>OLGA ELVIRA VON ROSENTHAL</v>
          </cell>
          <cell r="AG474" t="str">
            <v>CELSO SIGMAR VON ROSENTHAL</v>
          </cell>
          <cell r="AH474" t="str">
            <v>ASSOCIAÇÃO DE SERVIDORES DA AREA DE SEGURANÇA, PORTADORES DE DEFICIÊNCIAS, DO ESTADO DO RS</v>
          </cell>
          <cell r="AI474" t="str">
            <v>ASASEPODE</v>
          </cell>
          <cell r="AJ474" t="str">
            <v>GUACIR DE LLANO BUENO</v>
          </cell>
          <cell r="AK474" t="str">
            <v>guacir.de@terra.com.br</v>
          </cell>
          <cell r="AL474" t="str">
            <v>ASASEPODE@GMAIL.COM</v>
          </cell>
          <cell r="AM474" t="str">
            <v>COMITÊ PARALÍMPICO BRASILEIRO</v>
          </cell>
          <cell r="AN474" t="str">
            <v>JAMES WALTER LOWRY NETO</v>
          </cell>
          <cell r="AO474" t="str">
            <v>135.0</v>
          </cell>
          <cell r="AP474" t="str">
            <v>1.86</v>
          </cell>
          <cell r="AQ474" t="str">
            <v>15007</v>
          </cell>
          <cell r="AR474" t="str">
            <v/>
          </cell>
          <cell r="AS474" t="str">
            <v/>
          </cell>
          <cell r="AT474" t="str">
            <v/>
          </cell>
          <cell r="AU474" t="str">
            <v/>
          </cell>
          <cell r="AV474" t="str">
            <v>Sim</v>
          </cell>
          <cell r="AW474" t="str">
            <v>Sim</v>
          </cell>
          <cell r="AX474" t="str">
            <v>FISICA</v>
          </cell>
          <cell r="AY474" t="str">
            <v>Não</v>
          </cell>
          <cell r="AZ474" t="str">
            <v>Não</v>
          </cell>
          <cell r="BA474">
            <v>0</v>
          </cell>
          <cell r="BB474" t="str">
            <v>90.680-560</v>
          </cell>
          <cell r="BC474" t="str">
            <v>RUA CAPITAO ARIOSOLY VARGAS, 55 APTO 403</v>
          </cell>
          <cell r="BD474" t="str">
            <v>55</v>
          </cell>
          <cell r="BE474" t="str">
            <v/>
          </cell>
          <cell r="BF474" t="str">
            <v>GLORIA</v>
          </cell>
          <cell r="BG474" t="str">
            <v>BRASIL</v>
          </cell>
          <cell r="BH474" t="str">
            <v>RS</v>
          </cell>
          <cell r="BI474" t="str">
            <v>PORTO ALEGRE</v>
          </cell>
          <cell r="BJ474" t="str">
            <v>AEROPORTO INTERNACIONAL SALGADO FILHO</v>
          </cell>
          <cell r="BK474" t="str">
            <v>(51) 9997-8169</v>
          </cell>
          <cell r="BL474" t="str">
            <v>(51) 3597-3317</v>
          </cell>
          <cell r="BM474" t="str">
            <v/>
          </cell>
          <cell r="BN474" t="str">
            <v/>
          </cell>
          <cell r="BO474" t="str">
            <v>CONTA CORRENTE</v>
          </cell>
          <cell r="BP474" t="str">
            <v>5582</v>
          </cell>
          <cell r="BQ474" t="str">
            <v>078084</v>
          </cell>
          <cell r="BR474" t="str">
            <v>Não</v>
          </cell>
          <cell r="BS474">
            <v>0</v>
          </cell>
          <cell r="BT474" t="str">
            <v>Sim</v>
          </cell>
          <cell r="BU474" t="str">
            <v>BRASIL</v>
          </cell>
          <cell r="BV474" t="str">
            <v>POLÍCIA FEDERAL</v>
          </cell>
          <cell r="BW474" t="str">
            <v>FO837013</v>
          </cell>
          <cell r="BX474" t="str">
            <v>24/11/2015</v>
          </cell>
          <cell r="BY474" t="str">
            <v>23/11/2025</v>
          </cell>
        </row>
        <row r="475">
          <cell r="D475" t="str">
            <v>JAMES WALTER LOWRY NETO</v>
          </cell>
          <cell r="E475" t="str">
            <v>JAMES WALTER LOWRY NETO</v>
          </cell>
          <cell r="F475" t="str">
            <v>COORDENADOR TÉCNICO</v>
          </cell>
          <cell r="G475" t="str">
            <v>TIRO ESPORTIVO</v>
          </cell>
          <cell r="H475" t="str">
            <v>JAMES WALTER LOWRY NETO</v>
          </cell>
          <cell r="I475">
            <v>43696</v>
          </cell>
          <cell r="J475">
            <v>43697</v>
          </cell>
          <cell r="K475">
            <v>43707</v>
          </cell>
          <cell r="L475">
            <v>43706</v>
          </cell>
          <cell r="M475" t="str">
            <v>Centro de Treinamento Paraolímpico Brasileiro</v>
          </cell>
          <cell r="N475" t="str">
            <v>São Paulo</v>
          </cell>
          <cell r="O475" t="str">
            <v>Aeroporto Internacional de Guarulhos</v>
          </cell>
          <cell r="P475" t="str">
            <v>Guarulhos</v>
          </cell>
          <cell r="Q475" t="str">
            <v>639.646.609-06</v>
          </cell>
          <cell r="R475" t="str">
            <v>3.390.245-0</v>
          </cell>
          <cell r="S475" t="str">
            <v>SSP</v>
          </cell>
          <cell r="T475" t="str">
            <v>PR</v>
          </cell>
          <cell r="U475" t="str">
            <v>19/02/2008</v>
          </cell>
          <cell r="V475" t="str">
            <v>JAMES WALTER</v>
          </cell>
          <cell r="W475" t="str">
            <v>LOWRY NETO</v>
          </cell>
          <cell r="X475" t="str">
            <v>JAMES WALTER</v>
          </cell>
          <cell r="Y475" t="str">
            <v>LJAMES@IG.COM.BR</v>
          </cell>
          <cell r="Z475" t="str">
            <v>11/04/1966</v>
          </cell>
          <cell r="AA475" t="str">
            <v>CASADO(A)</v>
          </cell>
          <cell r="AB475" t="str">
            <v>BRASIL</v>
          </cell>
          <cell r="AC475" t="str">
            <v>SP</v>
          </cell>
          <cell r="AD475" t="str">
            <v>CAMPINAS</v>
          </cell>
          <cell r="AE475" t="str">
            <v>MASCULINO</v>
          </cell>
          <cell r="AF475" t="str">
            <v>DALVA PILATTI LOWRY</v>
          </cell>
          <cell r="AG475" t="str">
            <v>GUILHERME WALTER LOWRY NETO</v>
          </cell>
          <cell r="AH475" t="str">
            <v>COMITÊ PARAOLÍMPICO BRASILEIRO</v>
          </cell>
          <cell r="AI475" t="str">
            <v>CPB</v>
          </cell>
          <cell r="AJ475" t="str">
            <v>ANDREW PARSONS</v>
          </cell>
          <cell r="AK475" t="str">
            <v>aparsons@cpb.org.br</v>
          </cell>
          <cell r="AL475" t="str">
            <v>luca.scheid@gmail.com</v>
          </cell>
          <cell r="AM475" t="str">
            <v>COMITÊ PARALÍMPICO BRASILEIRO</v>
          </cell>
          <cell r="AN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>ENSINO SUPERIOR COMPLETO</v>
          </cell>
          <cell r="AS475" t="str">
            <v>123.15491.15-2</v>
          </cell>
          <cell r="AT475" t="str">
            <v/>
          </cell>
          <cell r="AU475" t="str">
            <v/>
          </cell>
          <cell r="AV475" t="str">
            <v>Sim</v>
          </cell>
          <cell r="AW475" t="str">
            <v>Não</v>
          </cell>
          <cell r="AX475" t="str">
            <v/>
          </cell>
          <cell r="AY475" t="str">
            <v>Não</v>
          </cell>
          <cell r="AZ475" t="str">
            <v>Não</v>
          </cell>
          <cell r="BA475">
            <v>0</v>
          </cell>
          <cell r="BB475" t="str">
            <v>82.120-250</v>
          </cell>
          <cell r="BC475" t="str">
            <v>RUA SARGENTO JOSE DE CASTRO</v>
          </cell>
          <cell r="BD475" t="str">
            <v>199</v>
          </cell>
          <cell r="BE475" t="str">
            <v/>
          </cell>
          <cell r="BF475" t="str">
            <v>PILARZINHO</v>
          </cell>
          <cell r="BG475" t="str">
            <v>BRASIL</v>
          </cell>
          <cell r="BH475" t="str">
            <v>PR</v>
          </cell>
          <cell r="BI475" t="str">
            <v>CURITIBA</v>
          </cell>
          <cell r="BJ475" t="str">
            <v>AEROPORTO INTERNACIONAL AFONSO PENA</v>
          </cell>
          <cell r="BK475" t="str">
            <v>(41) 9111-4705</v>
          </cell>
          <cell r="BL475" t="str">
            <v>(41) 3338-4705</v>
          </cell>
          <cell r="BM475" t="str">
            <v>237</v>
          </cell>
          <cell r="BN475" t="str">
            <v>BANCO BRADESCO S.A.</v>
          </cell>
          <cell r="BO475" t="str">
            <v>CONTA CORRENTE</v>
          </cell>
          <cell r="BP475" t="str">
            <v>5716-9</v>
          </cell>
          <cell r="BQ475" t="str">
            <v>0016597-2</v>
          </cell>
          <cell r="BR475" t="str">
            <v>Não</v>
          </cell>
          <cell r="BS475">
            <v>0</v>
          </cell>
          <cell r="BT475" t="str">
            <v>Sim</v>
          </cell>
          <cell r="BU475" t="str">
            <v>BRASIL</v>
          </cell>
          <cell r="BV475" t="str">
            <v>POLÍCIA FEDERAL</v>
          </cell>
          <cell r="BW475" t="str">
            <v>FO989753</v>
          </cell>
          <cell r="BX475" t="str">
            <v>24/12/2015</v>
          </cell>
          <cell r="BY475" t="str">
            <v>23/12/2025</v>
          </cell>
        </row>
        <row r="476">
          <cell r="D476" t="str">
            <v>MARCELO HYROSHI MARTON</v>
          </cell>
          <cell r="E476" t="str">
            <v>MARCELO HYROSHI MARTON</v>
          </cell>
          <cell r="F476" t="str">
            <v>ATLETA</v>
          </cell>
          <cell r="G476" t="str">
            <v>TIRO ESPORTIVO</v>
          </cell>
          <cell r="H476" t="e">
            <v>#N/A</v>
          </cell>
          <cell r="I476">
            <v>43696</v>
          </cell>
          <cell r="J476">
            <v>43697</v>
          </cell>
          <cell r="K476">
            <v>43707</v>
          </cell>
          <cell r="L476">
            <v>43706</v>
          </cell>
          <cell r="M476" t="str">
            <v>Centro de Treinamento Paraolímpico Brasileiro</v>
          </cell>
          <cell r="N476" t="str">
            <v>São Paulo</v>
          </cell>
          <cell r="O476" t="str">
            <v>Aeroporto Internacional de Guarulhos</v>
          </cell>
          <cell r="P476" t="str">
            <v>Guarulhos</v>
          </cell>
          <cell r="Q476" t="str">
            <v>879.374.339-49</v>
          </cell>
          <cell r="R476" t="str">
            <v>4.291.373-1</v>
          </cell>
          <cell r="S476" t="str">
            <v>SSP</v>
          </cell>
          <cell r="T476" t="str">
            <v>PR</v>
          </cell>
          <cell r="U476" t="str">
            <v>16/02/1985</v>
          </cell>
          <cell r="V476" t="str">
            <v>MARCELO</v>
          </cell>
          <cell r="W476" t="str">
            <v>HYROSHI MARTON</v>
          </cell>
          <cell r="X476" t="str">
            <v>MARCELO</v>
          </cell>
          <cell r="Y476" t="str">
            <v>MARCELOMARTON@GMAIL.COM</v>
          </cell>
          <cell r="Z476" t="str">
            <v>06/05/1971</v>
          </cell>
          <cell r="AA476" t="str">
            <v>CASADO(A)</v>
          </cell>
          <cell r="AB476" t="str">
            <v>BRASIL</v>
          </cell>
          <cell r="AC476" t="str">
            <v>PR</v>
          </cell>
          <cell r="AD476" t="str">
            <v>LONDRINA</v>
          </cell>
          <cell r="AE476" t="str">
            <v>MASCULINO</v>
          </cell>
          <cell r="AF476" t="str">
            <v>TETSUKO ITAGUSHU MARTON</v>
          </cell>
          <cell r="AG476" t="str">
            <v>MARSILIO LORENSO MARTON</v>
          </cell>
          <cell r="AH476" t="str">
            <v>SANTA MONICA CLUBE DE CAMPO</v>
          </cell>
          <cell r="AI476" t="str">
            <v>SMCC</v>
          </cell>
          <cell r="AJ476" t="str">
            <v>ANICETO ZANUZZO</v>
          </cell>
          <cell r="AK476" t="str">
            <v>presidencia@santamonica.rec.br</v>
          </cell>
          <cell r="AL476" t="str">
            <v>TENIS@SANTAMONICA.REC.BR</v>
          </cell>
          <cell r="AM476" t="str">
            <v>COMITÊ PARALÍMPICO BRASILEIRO</v>
          </cell>
          <cell r="AN476" t="str">
            <v>MARCIO RAFAEL DA SILVA</v>
          </cell>
          <cell r="AO476" t="str">
            <v>78.0</v>
          </cell>
          <cell r="AP476" t="str">
            <v>1.7</v>
          </cell>
          <cell r="AQ476" t="str">
            <v/>
          </cell>
          <cell r="AR476" t="str">
            <v/>
          </cell>
          <cell r="AS476" t="str">
            <v/>
          </cell>
          <cell r="AT476" t="str">
            <v/>
          </cell>
          <cell r="AU476" t="str">
            <v/>
          </cell>
          <cell r="AV476" t="str">
            <v>Sim</v>
          </cell>
          <cell r="AW476" t="str">
            <v>Sim</v>
          </cell>
          <cell r="AX476" t="str">
            <v>FISICA</v>
          </cell>
          <cell r="AY476" t="str">
            <v>Não</v>
          </cell>
          <cell r="AZ476" t="str">
            <v>Sim</v>
          </cell>
          <cell r="BA476">
            <v>1</v>
          </cell>
          <cell r="BB476" t="str">
            <v>86.020-240</v>
          </cell>
          <cell r="BC476" t="str">
            <v>RUA ESPIRITO SANTO</v>
          </cell>
          <cell r="BD476" t="str">
            <v>1300</v>
          </cell>
          <cell r="BE476" t="str">
            <v>APTO 302</v>
          </cell>
          <cell r="BF476" t="str">
            <v>CENTRO</v>
          </cell>
          <cell r="BG476" t="str">
            <v>BRASIL</v>
          </cell>
          <cell r="BH476" t="str">
            <v>PR</v>
          </cell>
          <cell r="BI476" t="str">
            <v>LONDRINA</v>
          </cell>
          <cell r="BJ476" t="str">
            <v>AEROPORTO DE LONDRINA / GOVERNADOR JOSÉ RICHA</v>
          </cell>
          <cell r="BK476" t="str">
            <v>(43) 9161-4100</v>
          </cell>
          <cell r="BL476" t="str">
            <v>(43) 3356-5050</v>
          </cell>
          <cell r="BM476" t="str">
            <v>104</v>
          </cell>
          <cell r="BN476" t="str">
            <v>CAIXA ECONÔMICA FEDERAL</v>
          </cell>
          <cell r="BO476" t="str">
            <v>CONTA CORRENTE</v>
          </cell>
          <cell r="BP476" t="str">
            <v>2731</v>
          </cell>
          <cell r="BQ476" t="str">
            <v>0001-1</v>
          </cell>
          <cell r="BR476" t="str">
            <v>Não</v>
          </cell>
          <cell r="BS476">
            <v>0</v>
          </cell>
          <cell r="BT476" t="str">
            <v>Sim</v>
          </cell>
          <cell r="BU476" t="str">
            <v>BRASIL</v>
          </cell>
          <cell r="BV476" t="str">
            <v>POLÍCIA FEDERAL</v>
          </cell>
          <cell r="BW476" t="str">
            <v>FW835769</v>
          </cell>
          <cell r="BX476" t="str">
            <v>28/08/2018</v>
          </cell>
          <cell r="BY476" t="str">
            <v>27/08/2028</v>
          </cell>
        </row>
        <row r="477">
          <cell r="D477" t="str">
            <v>MARIO PINHEIRO JUNIOR</v>
          </cell>
          <cell r="E477" t="str">
            <v>MARIO PINHEIRO JUNIOR</v>
          </cell>
          <cell r="F477" t="str">
            <v>STAFF TÉCNICO (LOADER)</v>
          </cell>
          <cell r="G477" t="str">
            <v>TIRO ESPORTIVO</v>
          </cell>
          <cell r="H477" t="str">
            <v>MARIO PINHEIRO JUNIOR</v>
          </cell>
          <cell r="I477">
            <v>43696</v>
          </cell>
          <cell r="J477">
            <v>43697</v>
          </cell>
          <cell r="K477">
            <v>43707</v>
          </cell>
          <cell r="L477">
            <v>43706</v>
          </cell>
          <cell r="M477" t="str">
            <v>Centro de Treinamento Paraolímpico Brasileiro</v>
          </cell>
          <cell r="N477" t="str">
            <v>São Paulo</v>
          </cell>
          <cell r="O477" t="str">
            <v>Aeroporto Internacional de Guarulhos</v>
          </cell>
          <cell r="P477" t="str">
            <v>Guarulhos</v>
          </cell>
          <cell r="Q477" t="str">
            <v>327.981.217-87</v>
          </cell>
          <cell r="R477" t="str">
            <v>202.161 -ES</v>
          </cell>
          <cell r="S477" t="str">
            <v>SESP</v>
          </cell>
          <cell r="T477" t="str">
            <v>ES</v>
          </cell>
          <cell r="U477" t="str">
            <v>15/08/1985</v>
          </cell>
          <cell r="V477" t="str">
            <v>MARIO</v>
          </cell>
          <cell r="W477" t="str">
            <v>PINHEIRO JUNIOR</v>
          </cell>
          <cell r="X477" t="str">
            <v>MARIO</v>
          </cell>
          <cell r="Y477" t="str">
            <v>MPJVIX@GMAIL.COM</v>
          </cell>
          <cell r="Z477" t="str">
            <v>15/03/1951</v>
          </cell>
          <cell r="AA477" t="str">
            <v>CASADO(A)</v>
          </cell>
          <cell r="AB477" t="str">
            <v>BRASIL</v>
          </cell>
          <cell r="AC477" t="str">
            <v>ES</v>
          </cell>
          <cell r="AD477" t="str">
            <v>CACHOEIRO DE ITAPEMIRIM</v>
          </cell>
          <cell r="AE477" t="str">
            <v>MASCULINO</v>
          </cell>
          <cell r="AF477" t="str">
            <v>GISELDA WILDHAGEN PINHEIRO</v>
          </cell>
          <cell r="AG477" t="str">
            <v>MARIO PINHEIRO</v>
          </cell>
          <cell r="AH477" t="str">
            <v>CLUBE DE NATAÇAO E REGATAS  ALVARES CABRAL</v>
          </cell>
          <cell r="AI477" t="str">
            <v>CNRAC</v>
          </cell>
          <cell r="AJ477" t="str">
            <v>MARIO PINHEIRO JUNIOR</v>
          </cell>
          <cell r="AK477" t="str">
            <v>MPJVIX@GMAIL.COM</v>
          </cell>
          <cell r="AL477" t="str">
            <v>MPJVIX@GMAIL.COM</v>
          </cell>
          <cell r="AM477" t="str">
            <v/>
          </cell>
          <cell r="AN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>PÓS-GRADUAÇÃO COMPLETA</v>
          </cell>
          <cell r="AS477" t="str">
            <v>106.08222.13-2</v>
          </cell>
          <cell r="AT477" t="str">
            <v>CRM/ES 1775</v>
          </cell>
          <cell r="AU477" t="str">
            <v/>
          </cell>
          <cell r="AV477" t="str">
            <v>Sim</v>
          </cell>
          <cell r="AW477" t="str">
            <v>Não</v>
          </cell>
          <cell r="AX477" t="str">
            <v/>
          </cell>
          <cell r="AY477" t="str">
            <v>Não</v>
          </cell>
          <cell r="AZ477" t="str">
            <v>Não</v>
          </cell>
          <cell r="BA477">
            <v>0</v>
          </cell>
          <cell r="BB477" t="str">
            <v>29.056-940</v>
          </cell>
          <cell r="BC477" t="str">
            <v xml:space="preserve">RUA MISAEL PEDREIRA DA SILVA </v>
          </cell>
          <cell r="BD477" t="str">
            <v>98</v>
          </cell>
          <cell r="BE477" t="str">
            <v>S/503</v>
          </cell>
          <cell r="BF477" t="str">
            <v>SANTA LUCIA</v>
          </cell>
          <cell r="BG477" t="str">
            <v>BRASIL</v>
          </cell>
          <cell r="BH477" t="str">
            <v>ES</v>
          </cell>
          <cell r="BI477" t="str">
            <v>VITÓRIA</v>
          </cell>
          <cell r="BJ477" t="str">
            <v>AEROPORTO DE VITÓRIA - EURICO DE AGUIAR SALLES</v>
          </cell>
          <cell r="BK477" t="str">
            <v>(27) 99981-3736</v>
          </cell>
          <cell r="BL477" t="str">
            <v>(27) 3325-3482</v>
          </cell>
          <cell r="BM477" t="str">
            <v>1</v>
          </cell>
          <cell r="BN477" t="str">
            <v>BANCO DO BRASIL S.A.</v>
          </cell>
          <cell r="BO477" t="str">
            <v>CONTA CORRENTE</v>
          </cell>
          <cell r="BP477" t="str">
            <v>5610-3</v>
          </cell>
          <cell r="BQ477" t="str">
            <v>44403-0</v>
          </cell>
          <cell r="BR477" t="str">
            <v>Não</v>
          </cell>
          <cell r="BS477">
            <v>0</v>
          </cell>
          <cell r="BT477" t="str">
            <v>Sim</v>
          </cell>
          <cell r="BU477" t="str">
            <v>BRASIL</v>
          </cell>
          <cell r="BV477" t="str">
            <v>POLÍCIA FEDERAL</v>
          </cell>
          <cell r="BW477" t="str">
            <v>FV700080</v>
          </cell>
          <cell r="BX477" t="str">
            <v>13/04/2018</v>
          </cell>
          <cell r="BY477" t="str">
            <v>12/04/2028</v>
          </cell>
        </row>
        <row r="478">
          <cell r="D478" t="str">
            <v>MATHEUS CHERARIA BIRAL</v>
          </cell>
          <cell r="E478" t="str">
            <v>MATHEUS CHERARIA BIRAL</v>
          </cell>
          <cell r="F478" t="str">
            <v>FISIOTERAPEUTA</v>
          </cell>
          <cell r="G478" t="str">
            <v>TIRO ESPORTIVO</v>
          </cell>
          <cell r="H478" t="e">
            <v>#N/A</v>
          </cell>
          <cell r="I478">
            <v>43696</v>
          </cell>
          <cell r="J478">
            <v>43697</v>
          </cell>
          <cell r="K478">
            <v>43707</v>
          </cell>
          <cell r="L478">
            <v>43706</v>
          </cell>
          <cell r="M478" t="str">
            <v>Centro de Treinamento Paraolímpico Brasileiro</v>
          </cell>
          <cell r="N478" t="str">
            <v>São Paulo</v>
          </cell>
          <cell r="O478" t="str">
            <v>Aeroporto Internacional de Guarulhos</v>
          </cell>
          <cell r="P478" t="str">
            <v>Guarulhos</v>
          </cell>
          <cell r="Q478" t="str">
            <v>360.702.088-46</v>
          </cell>
          <cell r="R478" t="str">
            <v>34.692.609-9</v>
          </cell>
          <cell r="S478" t="str">
            <v>SSP</v>
          </cell>
          <cell r="T478" t="str">
            <v>SP</v>
          </cell>
          <cell r="U478" t="str">
            <v>22/02/2005</v>
          </cell>
          <cell r="V478" t="str">
            <v>MATHEUS</v>
          </cell>
          <cell r="W478" t="str">
            <v>CHERARIA BIRAL</v>
          </cell>
          <cell r="X478" t="str">
            <v>MATHEUS CHERARIA BIRAL</v>
          </cell>
          <cell r="Y478" t="str">
            <v>MBIRAL@GMAIL.COM</v>
          </cell>
          <cell r="Z478" t="str">
            <v>26/08/1986</v>
          </cell>
          <cell r="AA478" t="str">
            <v>SOLTEIRO(A)</v>
          </cell>
          <cell r="AB478" t="str">
            <v>BRASIL</v>
          </cell>
          <cell r="AC478" t="str">
            <v>SP</v>
          </cell>
          <cell r="AD478" t="str">
            <v>CAMPINAS</v>
          </cell>
          <cell r="AE478" t="str">
            <v>MASCULINO</v>
          </cell>
          <cell r="AF478" t="str">
            <v>ANA CRISTINA WESTPHAL CHERARIA BIRAL</v>
          </cell>
          <cell r="AG478" t="str">
            <v>ANTONIO CARLOS DE GOES BIRAL</v>
          </cell>
          <cell r="AH478" t="str">
            <v>SEM CLUBE</v>
          </cell>
          <cell r="AI478" t="str">
            <v>SEM CLUBE</v>
          </cell>
          <cell r="AJ478" t="str">
            <v/>
          </cell>
          <cell r="AK478" t="str">
            <v/>
          </cell>
          <cell r="AL478" t="str">
            <v/>
          </cell>
          <cell r="AM478" t="str">
            <v/>
          </cell>
          <cell r="AN478" t="str">
            <v/>
          </cell>
          <cell r="AO478" t="str">
            <v>0.0</v>
          </cell>
          <cell r="AP478" t="str">
            <v>0.0</v>
          </cell>
          <cell r="AQ478" t="str">
            <v/>
          </cell>
          <cell r="AR478" t="str">
            <v/>
          </cell>
          <cell r="AS478" t="str">
            <v>168.96781.55-7</v>
          </cell>
          <cell r="AT478" t="str">
            <v/>
          </cell>
          <cell r="AU478" t="str">
            <v/>
          </cell>
          <cell r="AV478" t="str">
            <v>Sim</v>
          </cell>
          <cell r="AW478" t="str">
            <v>Não</v>
          </cell>
          <cell r="AX478" t="str">
            <v/>
          </cell>
          <cell r="AY478" t="str">
            <v>Não</v>
          </cell>
          <cell r="AZ478" t="str">
            <v>Não</v>
          </cell>
          <cell r="BA478">
            <v>0</v>
          </cell>
          <cell r="BB478" t="str">
            <v>13.077-009</v>
          </cell>
          <cell r="BC478" t="str">
            <v>RUA LEONARDO DA VINCI</v>
          </cell>
          <cell r="BD478" t="str">
            <v>1247</v>
          </cell>
          <cell r="BE478" t="str">
            <v/>
          </cell>
          <cell r="BF478" t="str">
            <v>JARDIM BELA VISTA</v>
          </cell>
          <cell r="BG478" t="str">
            <v>BRASIL</v>
          </cell>
          <cell r="BH478" t="str">
            <v>SP</v>
          </cell>
          <cell r="BI478" t="str">
            <v>CAMPINAS</v>
          </cell>
          <cell r="BJ478" t="str">
            <v>AEROPORTO INTERNACIONAL DE VIRACOPOS</v>
          </cell>
          <cell r="BK478" t="str">
            <v>(19) 99133-2565</v>
          </cell>
          <cell r="BL478" t="str">
            <v>(19) 2121-1623</v>
          </cell>
          <cell r="BM478" t="str">
            <v/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>Não</v>
          </cell>
          <cell r="BS478">
            <v>0</v>
          </cell>
          <cell r="BT478" t="str">
            <v>Sim</v>
          </cell>
          <cell r="BU478" t="str">
            <v>BRASIL</v>
          </cell>
          <cell r="BV478" t="str">
            <v>POLÍCIA FEDERAL</v>
          </cell>
          <cell r="BW478" t="str">
            <v>FY668250</v>
          </cell>
          <cell r="BX478" t="str">
            <v>05/04/2019</v>
          </cell>
          <cell r="BY478" t="str">
            <v>04/04/2029</v>
          </cell>
        </row>
        <row r="479">
          <cell r="D479" t="str">
            <v>RICARDO AUGUSTO GOMES DA COSTA</v>
          </cell>
          <cell r="E479" t="str">
            <v>RICARDO AUGUSTO GOMES DA COSTA</v>
          </cell>
          <cell r="F479" t="str">
            <v>ATLETA</v>
          </cell>
          <cell r="G479" t="str">
            <v>TIRO ESPORTIVO</v>
          </cell>
          <cell r="H479" t="e">
            <v>#N/A</v>
          </cell>
          <cell r="I479">
            <v>43696</v>
          </cell>
          <cell r="J479">
            <v>43697</v>
          </cell>
          <cell r="K479">
            <v>43707</v>
          </cell>
          <cell r="L479">
            <v>43706</v>
          </cell>
          <cell r="M479" t="str">
            <v>Centro de Treinamento Paraolímpico Brasileiro</v>
          </cell>
          <cell r="N479" t="str">
            <v>São Paulo</v>
          </cell>
          <cell r="O479" t="str">
            <v>Aeroporto Internacional de Guarulhos</v>
          </cell>
          <cell r="P479" t="str">
            <v>Guarulhos</v>
          </cell>
          <cell r="Q479" t="str">
            <v>929.580.607-72</v>
          </cell>
          <cell r="R479" t="str">
            <v>019426903-1</v>
          </cell>
          <cell r="S479" t="str">
            <v>MD</v>
          </cell>
          <cell r="T479" t="str">
            <v>RJ</v>
          </cell>
          <cell r="U479" t="str">
            <v>30/06/1988</v>
          </cell>
          <cell r="V479" t="str">
            <v>RICARDO AUGUSTO</v>
          </cell>
          <cell r="W479" t="str">
            <v>GOMES DA COSTA</v>
          </cell>
          <cell r="X479" t="str">
            <v>RICARDO AUGUSTO</v>
          </cell>
          <cell r="Y479" t="str">
            <v>RAGC001@TERRA.COM.BR</v>
          </cell>
          <cell r="Z479" t="str">
            <v>12/05/1966</v>
          </cell>
          <cell r="AA479" t="str">
            <v>CASADO(A)</v>
          </cell>
          <cell r="AB479" t="str">
            <v>BRASIL</v>
          </cell>
          <cell r="AC479" t="str">
            <v>RJ</v>
          </cell>
          <cell r="AD479" t="str">
            <v>RIO DE JANEIRO</v>
          </cell>
          <cell r="AE479" t="str">
            <v>MASCULINO</v>
          </cell>
          <cell r="AF479" t="str">
            <v>VILMA AUGUSTO GOMES DA COSTA</v>
          </cell>
          <cell r="AG479" t="str">
            <v>ROBERTO MARTINEZ GOMES DA COSTA</v>
          </cell>
          <cell r="AH479" t="str">
            <v>ASSOCIAÇÃO DE REABILITAÇÃO DA POLÍCIA MILITAR DO ESTADO DO RIO DE JANEIRO</v>
          </cell>
          <cell r="AI479" t="str">
            <v>ARPM</v>
          </cell>
          <cell r="AJ479" t="str">
            <v>WALTER CALIXTO DE OLIVEIRA</v>
          </cell>
          <cell r="AK479" t="str">
            <v>calixto_oliveira@ig.com.br</v>
          </cell>
          <cell r="AL479" t="str">
            <v>asrpm@ig.com.br</v>
          </cell>
          <cell r="AM479" t="str">
            <v>COMITÊ PARALÍMPICO BRASILEIRO</v>
          </cell>
          <cell r="AN479" t="str">
            <v/>
          </cell>
          <cell r="AO479" t="str">
            <v>70.0</v>
          </cell>
          <cell r="AP479" t="str">
            <v>1.72</v>
          </cell>
          <cell r="AQ479" t="str">
            <v>9902</v>
          </cell>
          <cell r="AR479" t="str">
            <v/>
          </cell>
          <cell r="AS479" t="str">
            <v/>
          </cell>
          <cell r="AT479" t="str">
            <v/>
          </cell>
          <cell r="AU479" t="str">
            <v/>
          </cell>
          <cell r="AV479" t="str">
            <v>Sim</v>
          </cell>
          <cell r="AW479" t="str">
            <v>Sim</v>
          </cell>
          <cell r="AX479" t="str">
            <v>FISICA</v>
          </cell>
          <cell r="AY479" t="str">
            <v>Não</v>
          </cell>
          <cell r="AZ479" t="str">
            <v>Não</v>
          </cell>
          <cell r="BA479">
            <v>0</v>
          </cell>
          <cell r="BB479" t="str">
            <v>20.540-002</v>
          </cell>
          <cell r="BC479" t="str">
            <v>RUA BARAO DE MESQUITA</v>
          </cell>
          <cell r="BD479" t="str">
            <v>933</v>
          </cell>
          <cell r="BE479" t="str">
            <v>APARTAMENTO 104</v>
          </cell>
          <cell r="BF479" t="str">
            <v>GRAJAU</v>
          </cell>
          <cell r="BG479" t="str">
            <v>BRASIL</v>
          </cell>
          <cell r="BH479" t="str">
            <v>RJ</v>
          </cell>
          <cell r="BI479" t="str">
            <v>RIO DE JANEIRO</v>
          </cell>
          <cell r="BJ479" t="str">
            <v>AEROPORTO INTERNACIONAL DO GALEÃO</v>
          </cell>
          <cell r="BK479" t="str">
            <v>(21) 9222-2329</v>
          </cell>
          <cell r="BL479" t="str">
            <v>(21) 2258-5564</v>
          </cell>
          <cell r="BM479" t="str">
            <v/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>Não</v>
          </cell>
          <cell r="BS479">
            <v>0</v>
          </cell>
          <cell r="BT479" t="str">
            <v>Sim</v>
          </cell>
          <cell r="BU479" t="str">
            <v>BRASIL</v>
          </cell>
          <cell r="BV479" t="str">
            <v>POLÍCIA FEDERAL</v>
          </cell>
          <cell r="BW479" t="str">
            <v>FU896208</v>
          </cell>
          <cell r="BX479" t="str">
            <v>10/01/2018</v>
          </cell>
          <cell r="BY479" t="str">
            <v>09/01/2028</v>
          </cell>
        </row>
        <row r="480">
          <cell r="D480" t="str">
            <v>SERGIO ADRIANO VIDA</v>
          </cell>
          <cell r="E480" t="str">
            <v>SERGIO ADRIANO VIDA</v>
          </cell>
          <cell r="F480" t="str">
            <v>ATLETA</v>
          </cell>
          <cell r="G480" t="str">
            <v>TIRO ESPORTIVO</v>
          </cell>
          <cell r="H480" t="e">
            <v>#N/A</v>
          </cell>
          <cell r="I480">
            <v>43696</v>
          </cell>
          <cell r="J480">
            <v>43697</v>
          </cell>
          <cell r="K480">
            <v>43707</v>
          </cell>
          <cell r="L480">
            <v>43706</v>
          </cell>
          <cell r="M480" t="str">
            <v>Centro de Treinamento Paraolímpico Brasileiro</v>
          </cell>
          <cell r="N480" t="str">
            <v>São Paulo</v>
          </cell>
          <cell r="O480" t="str">
            <v>Aeroporto Internacional de Guarulhos</v>
          </cell>
          <cell r="P480" t="str">
            <v>Guarulhos</v>
          </cell>
          <cell r="Q480" t="str">
            <v>562.051.559-15</v>
          </cell>
          <cell r="R480" t="str">
            <v>056338423-9</v>
          </cell>
          <cell r="S480" t="str">
            <v>SSP</v>
          </cell>
          <cell r="T480" t="str">
            <v>PR</v>
          </cell>
          <cell r="U480" t="str">
            <v>14/03/1984</v>
          </cell>
          <cell r="V480" t="str">
            <v>SERGIO ADRIANO</v>
          </cell>
          <cell r="W480" t="str">
            <v>VIDA</v>
          </cell>
          <cell r="X480" t="str">
            <v>SERGIO ADRIANO</v>
          </cell>
          <cell r="Y480" t="str">
            <v>SRODA4@GMAIL.COM</v>
          </cell>
          <cell r="Z480" t="str">
            <v>21/08/1965</v>
          </cell>
          <cell r="AA480" t="str">
            <v>SOLTEIRO(A)</v>
          </cell>
          <cell r="AB480" t="str">
            <v>BRASIL</v>
          </cell>
          <cell r="AC480" t="str">
            <v>PR</v>
          </cell>
          <cell r="AD480" t="str">
            <v>CURITIBA</v>
          </cell>
          <cell r="AE480" t="str">
            <v>MASCULINO</v>
          </cell>
          <cell r="AF480" t="str">
            <v>MARLENE MINGORANCE VIDA</v>
          </cell>
          <cell r="AG480" t="str">
            <v>ZENILDO GRACZYK VIDA</v>
          </cell>
          <cell r="AH480" t="str">
            <v>SANTA MONICA CLUBE DE CAMPO</v>
          </cell>
          <cell r="AI480" t="str">
            <v>SMCC</v>
          </cell>
          <cell r="AJ480" t="str">
            <v>ANICETO ZANUZZO</v>
          </cell>
          <cell r="AK480" t="str">
            <v>presidencia@santamonica.rec.br</v>
          </cell>
          <cell r="AL480" t="str">
            <v>TENIS@SANTAMONICA.REC.BR</v>
          </cell>
          <cell r="AM480" t="str">
            <v>COMITÊ PARALÍMPICO BRASILEIRO</v>
          </cell>
          <cell r="AN480" t="str">
            <v/>
          </cell>
          <cell r="AO480" t="str">
            <v>0.0</v>
          </cell>
          <cell r="AP480" t="str">
            <v>0.0</v>
          </cell>
          <cell r="AQ480" t="str">
            <v>9903</v>
          </cell>
          <cell r="AR480" t="str">
            <v/>
          </cell>
          <cell r="AS480" t="str">
            <v>122.14677.41-2</v>
          </cell>
          <cell r="AT480" t="str">
            <v/>
          </cell>
          <cell r="AU480" t="str">
            <v/>
          </cell>
          <cell r="AV480" t="str">
            <v>Sim</v>
          </cell>
          <cell r="AW480" t="str">
            <v>Sim</v>
          </cell>
          <cell r="AX480" t="str">
            <v>FISICA</v>
          </cell>
          <cell r="AY480" t="str">
            <v>Não</v>
          </cell>
          <cell r="AZ480" t="str">
            <v>Sim</v>
          </cell>
          <cell r="BA480">
            <v>0</v>
          </cell>
          <cell r="BB480" t="str">
            <v>80.220-080</v>
          </cell>
          <cell r="BC480" t="str">
            <v>RUA LAMENHA LINS, 2502 APARTAMENTO 1</v>
          </cell>
          <cell r="BD480" t="str">
            <v>2502</v>
          </cell>
          <cell r="BE480" t="str">
            <v/>
          </cell>
          <cell r="BF480" t="str">
            <v>PAROLIM</v>
          </cell>
          <cell r="BG480" t="str">
            <v>BRASIL</v>
          </cell>
          <cell r="BH480" t="str">
            <v>PR</v>
          </cell>
          <cell r="BI480" t="str">
            <v>CURITIBA</v>
          </cell>
          <cell r="BJ480" t="str">
            <v/>
          </cell>
          <cell r="BK480" t="str">
            <v>(41) 8405-2650</v>
          </cell>
          <cell r="BL480" t="str">
            <v>(41) 3022-6162</v>
          </cell>
          <cell r="BM480" t="str">
            <v/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>Não</v>
          </cell>
          <cell r="BS480">
            <v>0</v>
          </cell>
          <cell r="BT480" t="str">
            <v>Sim</v>
          </cell>
          <cell r="BU480" t="str">
            <v>BRASIL</v>
          </cell>
          <cell r="BV480" t="str">
            <v>POLÍCIA FEDERAL</v>
          </cell>
          <cell r="BW480" t="str">
            <v>FZ094505</v>
          </cell>
          <cell r="BX480" t="str">
            <v>23/04/2019</v>
          </cell>
          <cell r="BY480" t="str">
            <v>22/04/2029</v>
          </cell>
        </row>
        <row r="481">
          <cell r="D481" t="str">
            <v>ADRIA JESUS DA SILVA</v>
          </cell>
          <cell r="E481" t="str">
            <v>ADRIA JESUS DA SILVA</v>
          </cell>
          <cell r="F481" t="str">
            <v>ATLETA</v>
          </cell>
          <cell r="G481" t="str">
            <v>VOLEIBOL SENTADO</v>
          </cell>
          <cell r="H481" t="e">
            <v>#N/A</v>
          </cell>
          <cell r="I481">
            <v>43693</v>
          </cell>
          <cell r="J481">
            <v>43694</v>
          </cell>
          <cell r="K481">
            <v>43707</v>
          </cell>
          <cell r="L481">
            <v>43706</v>
          </cell>
          <cell r="M481" t="str">
            <v>Centro de Treinamento Paraolímpico Brasileiro</v>
          </cell>
          <cell r="N481" t="str">
            <v>São Paulo</v>
          </cell>
          <cell r="O481" t="str">
            <v>Aeroporto Internacional de Guarulhos</v>
          </cell>
          <cell r="P481" t="str">
            <v>Guarulhos</v>
          </cell>
          <cell r="Q481" t="str">
            <v>009.304.641-33</v>
          </cell>
          <cell r="R481" t="str">
            <v>4302190</v>
          </cell>
          <cell r="S481" t="str">
            <v>SSP</v>
          </cell>
          <cell r="T481" t="str">
            <v>GO</v>
          </cell>
          <cell r="U481" t="str">
            <v>11/10/2011</v>
          </cell>
          <cell r="V481" t="str">
            <v>ADRIA</v>
          </cell>
          <cell r="W481" t="str">
            <v>JESUS DA SILVA</v>
          </cell>
          <cell r="X481" t="str">
            <v>ADRIA</v>
          </cell>
          <cell r="Y481" t="str">
            <v>ADRIA20056@HOTMAIL.COM</v>
          </cell>
          <cell r="Z481" t="str">
            <v>01/06/1983</v>
          </cell>
          <cell r="AA481" t="str">
            <v>SOLTEIRO(A)</v>
          </cell>
          <cell r="AB481" t="str">
            <v>BRASIL</v>
          </cell>
          <cell r="AC481" t="str">
            <v>GO</v>
          </cell>
          <cell r="AD481" t="str">
            <v>GOIÂNIA</v>
          </cell>
          <cell r="AE481" t="str">
            <v>FEMININO</v>
          </cell>
          <cell r="AF481" t="str">
            <v>DIVINA JESUS LOPES</v>
          </cell>
          <cell r="AG481" t="str">
            <v>AUSENTE</v>
          </cell>
          <cell r="AH481" t="str">
            <v>SEM CLUBE</v>
          </cell>
          <cell r="AI481" t="str">
            <v>SEM CLUBE</v>
          </cell>
          <cell r="AJ481" t="str">
            <v/>
          </cell>
          <cell r="AK481" t="str">
            <v/>
          </cell>
          <cell r="AL481" t="str">
            <v/>
          </cell>
          <cell r="AM481" t="str">
            <v>CONFEDERAÇÃO BRASILEIRA DE VOLEIBOL PARA DEFICIENTES</v>
          </cell>
          <cell r="AN481" t="str">
            <v>JOSÉ AGTONIO GUEDES DANTAS</v>
          </cell>
          <cell r="AO481" t="str">
            <v>67.0</v>
          </cell>
          <cell r="AP481" t="str">
            <v>1.77</v>
          </cell>
          <cell r="AQ481" t="str">
            <v>BRA - F - 0031</v>
          </cell>
          <cell r="AR481" t="str">
            <v>ENSINO SUPERIOR COMPLETO</v>
          </cell>
          <cell r="AS481" t="str">
            <v>203.23223.08-1</v>
          </cell>
          <cell r="AT481" t="str">
            <v/>
          </cell>
          <cell r="AU481" t="str">
            <v/>
          </cell>
          <cell r="AV481" t="str">
            <v>Não</v>
          </cell>
          <cell r="AW481" t="str">
            <v>Sim</v>
          </cell>
          <cell r="AX481" t="str">
            <v>FISICA</v>
          </cell>
          <cell r="AY481" t="str">
            <v>Não</v>
          </cell>
          <cell r="AZ481" t="str">
            <v>Não</v>
          </cell>
          <cell r="BA481">
            <v>0</v>
          </cell>
          <cell r="BB481" t="str">
            <v>74.340-300</v>
          </cell>
          <cell r="BC481" t="str">
            <v>RUA NICARAGUÁ QUADRA 37</v>
          </cell>
          <cell r="BD481" t="str">
            <v>S/N</v>
          </cell>
          <cell r="BE481" t="str">
            <v>LOTE 15</v>
          </cell>
          <cell r="BF481" t="str">
            <v>PARQUE ANHANGUERA II</v>
          </cell>
          <cell r="BG481" t="str">
            <v>BRASIL</v>
          </cell>
          <cell r="BH481" t="str">
            <v>GO</v>
          </cell>
          <cell r="BI481" t="str">
            <v>GOIÂNIA</v>
          </cell>
          <cell r="BJ481" t="str">
            <v>AEROPORTO SANTA GENOVEVA GOIÂNIA</v>
          </cell>
          <cell r="BK481" t="str">
            <v>(62) 9252-9312</v>
          </cell>
          <cell r="BL481" t="str">
            <v>(62) 3287-2742</v>
          </cell>
          <cell r="BM481" t="str">
            <v>104</v>
          </cell>
          <cell r="BN481" t="str">
            <v>CAIXA ECONÔMICA FEDERAL</v>
          </cell>
          <cell r="BO481" t="str">
            <v>CONTA POUPANÇA</v>
          </cell>
          <cell r="BP481" t="str">
            <v>2274</v>
          </cell>
          <cell r="BQ481" t="str">
            <v>00641742-4</v>
          </cell>
          <cell r="BR481" t="str">
            <v>Não</v>
          </cell>
          <cell r="BS481">
            <v>0</v>
          </cell>
          <cell r="BT481" t="str">
            <v>Sim</v>
          </cell>
          <cell r="BU481" t="str">
            <v>BRASIL</v>
          </cell>
          <cell r="BV481" t="str">
            <v>POLÍCIA FEDERAL</v>
          </cell>
          <cell r="BW481" t="str">
            <v>FO816053</v>
          </cell>
          <cell r="BX481" t="str">
            <v>19/11/2015</v>
          </cell>
          <cell r="BY481" t="str">
            <v>18/11/2025</v>
          </cell>
        </row>
        <row r="482">
          <cell r="D482" t="str">
            <v>ANA PAULA DE LIMA FERREIRA</v>
          </cell>
          <cell r="E482" t="str">
            <v>ANA PAULA DE LIMA FERREIRA</v>
          </cell>
          <cell r="F482" t="str">
            <v>FISIOTERAPEUTA</v>
          </cell>
          <cell r="G482" t="str">
            <v>VOLEIBOL SENTADO</v>
          </cell>
          <cell r="H482" t="e">
            <v>#N/A</v>
          </cell>
          <cell r="I482">
            <v>43693</v>
          </cell>
          <cell r="J482">
            <v>43694</v>
          </cell>
          <cell r="K482">
            <v>43707</v>
          </cell>
          <cell r="L482">
            <v>43706</v>
          </cell>
          <cell r="M482" t="str">
            <v>Centro de Treinamento Paraolímpico Brasileiro</v>
          </cell>
          <cell r="N482" t="str">
            <v>São Paulo</v>
          </cell>
          <cell r="O482" t="str">
            <v>Aeroporto Internacional de Guarulhos</v>
          </cell>
          <cell r="P482" t="str">
            <v>Guarulhos</v>
          </cell>
          <cell r="Q482" t="str">
            <v>674.567.584-68</v>
          </cell>
          <cell r="R482" t="str">
            <v>10421795</v>
          </cell>
          <cell r="S482" t="str">
            <v>SSP</v>
          </cell>
          <cell r="T482" t="str">
            <v>PE</v>
          </cell>
          <cell r="U482" t="str">
            <v>09/08/2016</v>
          </cell>
          <cell r="V482" t="str">
            <v>ANA PAULA DE</v>
          </cell>
          <cell r="W482" t="str">
            <v>LIMA FERREIRA</v>
          </cell>
          <cell r="X482" t="str">
            <v>ANA</v>
          </cell>
          <cell r="Y482" t="str">
            <v>APLLIMA@YAHOO.COM.BR</v>
          </cell>
          <cell r="Z482" t="str">
            <v>29/05/1972</v>
          </cell>
          <cell r="AA482" t="str">
            <v>CASADO(A)</v>
          </cell>
          <cell r="AB482" t="str">
            <v>BRASIL</v>
          </cell>
          <cell r="AC482" t="str">
            <v>SP</v>
          </cell>
          <cell r="AD482" t="str">
            <v>SÃO PAULO</v>
          </cell>
          <cell r="AE482" t="str">
            <v>FEMININO</v>
          </cell>
          <cell r="AF482" t="str">
            <v>MARIA GEUSA DE LIMA FERREIRA</v>
          </cell>
          <cell r="AG482" t="str">
            <v>OSMAR XAVIER FERREIRA</v>
          </cell>
          <cell r="AH482" t="str">
            <v>SEM CLUBE</v>
          </cell>
          <cell r="AI482" t="str">
            <v>SEM CLUBE</v>
          </cell>
          <cell r="AJ482" t="str">
            <v/>
          </cell>
          <cell r="AK482" t="str">
            <v/>
          </cell>
          <cell r="AL482" t="str">
            <v/>
          </cell>
          <cell r="AM482" t="str">
            <v>CONFEDERAÇÃO BRASILEIRA DE VOLEIBOL PARA DEFICIENTES</v>
          </cell>
          <cell r="AN482" t="str">
            <v/>
          </cell>
          <cell r="AO482" t="str">
            <v>62.0</v>
          </cell>
          <cell r="AP482" t="str">
            <v>1.7</v>
          </cell>
          <cell r="AQ482" t="str">
            <v/>
          </cell>
          <cell r="AR482" t="str">
            <v>PÓS-DOUTORADO COMPLETO</v>
          </cell>
          <cell r="AS482" t="str">
            <v/>
          </cell>
          <cell r="AT482" t="str">
            <v/>
          </cell>
          <cell r="AU482" t="str">
            <v/>
          </cell>
          <cell r="AV482" t="str">
            <v>Não</v>
          </cell>
          <cell r="AW482" t="str">
            <v>Não</v>
          </cell>
          <cell r="AX482" t="str">
            <v/>
          </cell>
          <cell r="AY482" t="str">
            <v>Não</v>
          </cell>
          <cell r="AZ482" t="str">
            <v>Não</v>
          </cell>
          <cell r="BA482">
            <v>0</v>
          </cell>
          <cell r="BB482" t="str">
            <v>52.020-220</v>
          </cell>
          <cell r="BC482" t="str">
            <v>RUA MARSELHESA</v>
          </cell>
          <cell r="BD482" t="str">
            <v>330</v>
          </cell>
          <cell r="BE482" t="str">
            <v/>
          </cell>
          <cell r="BF482" t="str">
            <v>VILA CLEMENTINO</v>
          </cell>
          <cell r="BG482" t="str">
            <v>BRASIL</v>
          </cell>
          <cell r="BH482" t="str">
            <v>PE</v>
          </cell>
          <cell r="BI482" t="str">
            <v>RECIFE</v>
          </cell>
          <cell r="BJ482" t="str">
            <v>AEROPORTO INTERNACIONAL DE RECIFE</v>
          </cell>
          <cell r="BK482" t="str">
            <v>(11) 97699-0301</v>
          </cell>
          <cell r="BL482" t="str">
            <v/>
          </cell>
          <cell r="BM482" t="str">
            <v>1</v>
          </cell>
          <cell r="BN482" t="str">
            <v>BANCO DO BRASIL S.A.</v>
          </cell>
          <cell r="BO482" t="str">
            <v>CONTA CORRENTE</v>
          </cell>
          <cell r="BP482" t="str">
            <v>3613-7</v>
          </cell>
          <cell r="BQ482" t="str">
            <v>60010-5</v>
          </cell>
          <cell r="BR482" t="str">
            <v>Não</v>
          </cell>
          <cell r="BS482">
            <v>0</v>
          </cell>
          <cell r="BT482" t="str">
            <v>Sim</v>
          </cell>
          <cell r="BU482" t="str">
            <v>BRASIL</v>
          </cell>
          <cell r="BV482" t="str">
            <v>POLÍCIA FEDERAL</v>
          </cell>
          <cell r="BW482" t="str">
            <v>FU976863</v>
          </cell>
          <cell r="BX482" t="str">
            <v>18/01/2018</v>
          </cell>
          <cell r="BY482" t="str">
            <v>17/01/2028</v>
          </cell>
        </row>
        <row r="483">
          <cell r="D483" t="str">
            <v>ANDERSON RODRIGUES DOS SANTOS</v>
          </cell>
          <cell r="E483" t="str">
            <v>ANDERSON RODRIGUES DOS SANTOS</v>
          </cell>
          <cell r="F483" t="str">
            <v>ATLETA</v>
          </cell>
          <cell r="G483" t="str">
            <v>VOLEIBOL SENTADO</v>
          </cell>
          <cell r="H483" t="e">
            <v>#N/A</v>
          </cell>
          <cell r="I483">
            <v>43693</v>
          </cell>
          <cell r="J483">
            <v>43694</v>
          </cell>
          <cell r="K483">
            <v>43707</v>
          </cell>
          <cell r="L483">
            <v>43706</v>
          </cell>
          <cell r="M483" t="str">
            <v>Centro de Treinamento Paraolímpico Brasileiro</v>
          </cell>
          <cell r="N483" t="str">
            <v>São Paulo</v>
          </cell>
          <cell r="O483" t="str">
            <v>Aeroporto Internacional de Guarulhos</v>
          </cell>
          <cell r="P483" t="str">
            <v>Guarulhos</v>
          </cell>
          <cell r="Q483" t="str">
            <v>009.283.939-84</v>
          </cell>
          <cell r="R483" t="str">
            <v>90941321</v>
          </cell>
          <cell r="S483" t="str">
            <v>SSP</v>
          </cell>
          <cell r="T483" t="str">
            <v>PR</v>
          </cell>
          <cell r="U483" t="str">
            <v>07/08/2000</v>
          </cell>
          <cell r="V483" t="str">
            <v>ANDERSON</v>
          </cell>
          <cell r="W483" t="str">
            <v>RODRIGUES DOS SANTOS</v>
          </cell>
          <cell r="X483" t="str">
            <v>ANDERSON</v>
          </cell>
          <cell r="Y483" t="str">
            <v>RAFAEL_E_REIS@HOTMAIL.COM</v>
          </cell>
          <cell r="Z483" t="str">
            <v>07/09/1983</v>
          </cell>
          <cell r="AA483" t="str">
            <v>SOLTEIRO(A)</v>
          </cell>
          <cell r="AB483" t="str">
            <v>BRASIL</v>
          </cell>
          <cell r="AC483" t="str">
            <v>PR</v>
          </cell>
          <cell r="AD483" t="str">
            <v>CURITIBA</v>
          </cell>
          <cell r="AE483" t="str">
            <v>MASCULINO</v>
          </cell>
          <cell r="AF483" t="str">
            <v>ILMA EVANGELISTA DOS SANTOS</v>
          </cell>
          <cell r="AG483" t="str">
            <v>MIGUEL HERNESTO DOS SANTOS DE JESUS</v>
          </cell>
          <cell r="AH483" t="str">
            <v>ASS. DE PAIS AMIGOS E PESSOAS COM DEFICIÊNCIA DE FUNCIONÁRIOS DO BANCO DO BRASIL E DA COMUNIDADE</v>
          </cell>
          <cell r="AI483" t="str">
            <v>APABB</v>
          </cell>
          <cell r="AJ483" t="str">
            <v>SANDRA REGINA DE MIRANDA</v>
          </cell>
          <cell r="AK483" t="str">
            <v>faleconosco@apabb.org.br</v>
          </cell>
          <cell r="AL483" t="str">
            <v>ESPORTELAZER@APABB.ORG.BR</v>
          </cell>
          <cell r="AM483" t="str">
            <v>CONFEDERAÇÃO BRASILEIRA DE VOLEIBOL PARA DEFICIENTES</v>
          </cell>
          <cell r="AN483" t="str">
            <v>CELIO CESAR MEDIATO</v>
          </cell>
          <cell r="AO483" t="str">
            <v>96.0</v>
          </cell>
          <cell r="AP483" t="str">
            <v>1.95</v>
          </cell>
          <cell r="AQ483" t="str">
            <v/>
          </cell>
          <cell r="AR483" t="str">
            <v>ENSINO MÉDIO COMPLETO</v>
          </cell>
          <cell r="AS483" t="str">
            <v/>
          </cell>
          <cell r="AT483" t="str">
            <v>COPEL DISTRIBUIÇÃO</v>
          </cell>
          <cell r="AU483" t="str">
            <v/>
          </cell>
          <cell r="AV483" t="str">
            <v>Não</v>
          </cell>
          <cell r="AW483" t="str">
            <v>Sim</v>
          </cell>
          <cell r="AX483" t="str">
            <v>FISICA</v>
          </cell>
          <cell r="AY483" t="str">
            <v>Não</v>
          </cell>
          <cell r="AZ483" t="str">
            <v>Não</v>
          </cell>
          <cell r="BA483">
            <v>0</v>
          </cell>
          <cell r="BB483" t="str">
            <v>83.609-670</v>
          </cell>
          <cell r="BC483" t="str">
            <v>RUA JOAQUIM MARTINS PEREIRA</v>
          </cell>
          <cell r="BD483" t="str">
            <v>165</v>
          </cell>
          <cell r="BE483" t="str">
            <v>CASA</v>
          </cell>
          <cell r="BF483" t="str">
            <v>FERRRARIA</v>
          </cell>
          <cell r="BG483" t="str">
            <v>BRASIL</v>
          </cell>
          <cell r="BH483" t="str">
            <v>PR</v>
          </cell>
          <cell r="BI483" t="str">
            <v>CAMPO LARGO</v>
          </cell>
          <cell r="BJ483" t="str">
            <v>AEROPORTO GOVERNADOR JOSÉ RICHA</v>
          </cell>
          <cell r="BK483" t="str">
            <v>(41) 99822-5067</v>
          </cell>
          <cell r="BL483" t="str">
            <v>(41) 3649-4156</v>
          </cell>
          <cell r="BM483" t="str">
            <v>184</v>
          </cell>
          <cell r="BN483" t="str">
            <v>BANCO ITAÚ BBA S.A.</v>
          </cell>
          <cell r="BO483" t="str">
            <v>CONTA CORRENTE</v>
          </cell>
          <cell r="BP483" t="str">
            <v>4013-0</v>
          </cell>
          <cell r="BQ483" t="str">
            <v>34341-3</v>
          </cell>
          <cell r="BR483" t="str">
            <v>Sim</v>
          </cell>
          <cell r="BS483">
            <v>2</v>
          </cell>
          <cell r="BT483" t="str">
            <v>Sim</v>
          </cell>
          <cell r="BU483" t="str">
            <v>BRASIL</v>
          </cell>
          <cell r="BV483" t="str">
            <v>POLÍCIA FEDERAL</v>
          </cell>
          <cell r="BW483" t="str">
            <v>FV914849</v>
          </cell>
          <cell r="BX483" t="str">
            <v>08/05/2018</v>
          </cell>
          <cell r="BY483" t="str">
            <v>07/05/2028</v>
          </cell>
        </row>
        <row r="484">
          <cell r="D484" t="str">
            <v>AUGUSTO SANTOS DA SILVA</v>
          </cell>
          <cell r="E484" t="str">
            <v>AUGUSTO SANTOS DA SILVA</v>
          </cell>
          <cell r="F484" t="str">
            <v>AUXILIAR TÉCNICO</v>
          </cell>
          <cell r="G484" t="str">
            <v>VOLEIBOL SENTADO</v>
          </cell>
          <cell r="H484" t="e">
            <v>#N/A</v>
          </cell>
          <cell r="I484">
            <v>43693</v>
          </cell>
          <cell r="J484">
            <v>43694</v>
          </cell>
          <cell r="K484">
            <v>43707</v>
          </cell>
          <cell r="L484">
            <v>43706</v>
          </cell>
          <cell r="M484" t="str">
            <v>Centro de Treinamento Paraolímpico Brasileiro</v>
          </cell>
          <cell r="N484" t="str">
            <v>São Paulo</v>
          </cell>
          <cell r="O484" t="str">
            <v>Aeroporto Internacional de Guarulhos</v>
          </cell>
          <cell r="P484" t="str">
            <v>Guarulhos</v>
          </cell>
          <cell r="Q484" t="str">
            <v>048.725.428-78</v>
          </cell>
          <cell r="R484" t="str">
            <v>24.572.638-X</v>
          </cell>
          <cell r="S484" t="str">
            <v>SSP</v>
          </cell>
          <cell r="T484" t="str">
            <v>SP</v>
          </cell>
          <cell r="U484" t="str">
            <v>28/04/2016</v>
          </cell>
          <cell r="V484" t="str">
            <v>AUGUSTO</v>
          </cell>
          <cell r="W484" t="str">
            <v>SANTOS DA SILVA</v>
          </cell>
          <cell r="X484" t="str">
            <v>AUGUSTO</v>
          </cell>
          <cell r="Y484" t="str">
            <v>AUGUSTO-AUG@HOTMAIL.COM</v>
          </cell>
          <cell r="Z484" t="str">
            <v>16/03/1964</v>
          </cell>
          <cell r="AA484" t="str">
            <v>CASADO(A)</v>
          </cell>
          <cell r="AB484" t="str">
            <v>BRASIL</v>
          </cell>
          <cell r="AC484" t="str">
            <v>SP</v>
          </cell>
          <cell r="AD484" t="str">
            <v>SANTOS</v>
          </cell>
          <cell r="AE484" t="str">
            <v>MASCULINO</v>
          </cell>
          <cell r="AF484" t="str">
            <v>AGUIMAR SANTOS DA SILVA</v>
          </cell>
          <cell r="AG484" t="str">
            <v>IVAN CORREA DA SILVA</v>
          </cell>
          <cell r="AH484" t="str">
            <v>SEM CLUBE</v>
          </cell>
          <cell r="AI484" t="str">
            <v>SEM CLUBE</v>
          </cell>
          <cell r="AJ484" t="str">
            <v/>
          </cell>
          <cell r="AK484" t="str">
            <v/>
          </cell>
          <cell r="AL484" t="str">
            <v/>
          </cell>
          <cell r="AM484" t="str">
            <v>CONFEDERAÇÃO BRASILEIRA DE VOLEIBOL PARA DEFICIENTES</v>
          </cell>
          <cell r="AN484" t="str">
            <v/>
          </cell>
          <cell r="AO484" t="str">
            <v>86.0</v>
          </cell>
          <cell r="AP484" t="str">
            <v>1.83</v>
          </cell>
          <cell r="AQ484" t="str">
            <v/>
          </cell>
          <cell r="AR484" t="str">
            <v>PÓS-GRADUAÇÃO COMPLETA</v>
          </cell>
          <cell r="AS484" t="str">
            <v>170.00581.97-0</v>
          </cell>
          <cell r="AT484" t="str">
            <v>044486-G/SP CREF/SP</v>
          </cell>
          <cell r="AU484" t="str">
            <v/>
          </cell>
          <cell r="AV484" t="str">
            <v>Não</v>
          </cell>
          <cell r="AW484" t="str">
            <v>Sim</v>
          </cell>
          <cell r="AX484" t="str">
            <v>FISICA</v>
          </cell>
          <cell r="AY484" t="str">
            <v>Não</v>
          </cell>
          <cell r="AZ484" t="str">
            <v>Não</v>
          </cell>
          <cell r="BA484">
            <v>0</v>
          </cell>
          <cell r="BB484" t="str">
            <v>11.065-201</v>
          </cell>
          <cell r="BC484" t="str">
            <v>AVENIDA PRESIDENTE WILSON, 134</v>
          </cell>
          <cell r="BD484" t="str">
            <v>134</v>
          </cell>
          <cell r="BE484" t="str">
            <v>APTO.73 - BLOCO A</v>
          </cell>
          <cell r="BF484" t="str">
            <v>JOSÉ MENINO</v>
          </cell>
          <cell r="BG484" t="str">
            <v>BRASIL</v>
          </cell>
          <cell r="BH484" t="str">
            <v>SP</v>
          </cell>
          <cell r="BI484" t="str">
            <v>SANTOS</v>
          </cell>
          <cell r="BJ484" t="str">
            <v>AEROPORTO DE CONGONHAS</v>
          </cell>
          <cell r="BK484" t="str">
            <v>(13) 99126-7523</v>
          </cell>
          <cell r="BL484" t="str">
            <v>(13) 3302-1403</v>
          </cell>
          <cell r="BM484" t="str">
            <v>104</v>
          </cell>
          <cell r="BN484" t="str">
            <v>CAIXA ECONÔMICA FEDERAL</v>
          </cell>
          <cell r="BO484" t="str">
            <v>CONTA POUPANÇA</v>
          </cell>
          <cell r="BP484" t="str">
            <v>0366</v>
          </cell>
          <cell r="BQ484" t="str">
            <v>00110238-1</v>
          </cell>
          <cell r="BR484" t="str">
            <v>Não</v>
          </cell>
          <cell r="BS484">
            <v>0</v>
          </cell>
          <cell r="BT484" t="str">
            <v>Sim</v>
          </cell>
          <cell r="BU484" t="str">
            <v>BRASIL</v>
          </cell>
          <cell r="BV484" t="str">
            <v>POLÍCIA FEDERAL</v>
          </cell>
          <cell r="BW484" t="str">
            <v>FT790940</v>
          </cell>
          <cell r="BX484" t="str">
            <v>04/08/2017</v>
          </cell>
          <cell r="BY484" t="str">
            <v>03/08/2027</v>
          </cell>
        </row>
        <row r="485">
          <cell r="D485" t="str">
            <v>CAMILA MARIA LEIRIA DE CASTRO</v>
          </cell>
          <cell r="E485" t="str">
            <v>CAMILA MARIA LEIRIA DE CASTRO</v>
          </cell>
          <cell r="F485" t="str">
            <v>ATLETA</v>
          </cell>
          <cell r="G485" t="str">
            <v>VOLEIBOL SENTADO</v>
          </cell>
          <cell r="H485" t="e">
            <v>#N/A</v>
          </cell>
          <cell r="I485">
            <v>43693</v>
          </cell>
          <cell r="J485">
            <v>43694</v>
          </cell>
          <cell r="K485">
            <v>43707</v>
          </cell>
          <cell r="L485">
            <v>43706</v>
          </cell>
          <cell r="M485" t="str">
            <v>Centro de Treinamento Paraolímpico Brasileiro</v>
          </cell>
          <cell r="N485" t="str">
            <v>São Paulo</v>
          </cell>
          <cell r="O485" t="str">
            <v>Aeroporto Internacional de Guarulhos</v>
          </cell>
          <cell r="P485" t="str">
            <v>Guarulhos</v>
          </cell>
          <cell r="Q485" t="str">
            <v>094.731.447-41</v>
          </cell>
          <cell r="R485" t="str">
            <v>13.401.682-3</v>
          </cell>
          <cell r="S485" t="str">
            <v>IFP</v>
          </cell>
          <cell r="T485" t="str">
            <v>RJ</v>
          </cell>
          <cell r="U485" t="str">
            <v>23/07/1999</v>
          </cell>
          <cell r="V485" t="str">
            <v>CAMILA</v>
          </cell>
          <cell r="W485" t="str">
            <v>MARIA LEIRIA DE CASTRO</v>
          </cell>
          <cell r="X485" t="str">
            <v>CAMILA</v>
          </cell>
          <cell r="Y485" t="str">
            <v>CAMILAMLCASTRO@GMAIL.COM</v>
          </cell>
          <cell r="Z485" t="str">
            <v>08/05/1982</v>
          </cell>
          <cell r="AA485" t="str">
            <v>CASADO(A)</v>
          </cell>
          <cell r="AB485" t="str">
            <v>BRASIL</v>
          </cell>
          <cell r="AC485" t="str">
            <v>RJ</v>
          </cell>
          <cell r="AD485" t="str">
            <v>RIO DE JANEIRO</v>
          </cell>
          <cell r="AE485" t="str">
            <v>FEMININO</v>
          </cell>
          <cell r="AF485" t="str">
            <v>NILZA ELAYNE LEIRIA DE CASTRO</v>
          </cell>
          <cell r="AG485" t="str">
            <v>JOAQUIM HARDMAN DE CASTRO</v>
          </cell>
          <cell r="AH485" t="str">
            <v>SEM CLUBE</v>
          </cell>
          <cell r="AI485" t="str">
            <v>SEM CLUBE</v>
          </cell>
          <cell r="AJ485" t="str">
            <v/>
          </cell>
          <cell r="AK485" t="str">
            <v/>
          </cell>
          <cell r="AL485" t="str">
            <v/>
          </cell>
          <cell r="AM485" t="str">
            <v>CONFEDERAÇÃO BRASILEIRA DE VOLEIBOL PARA DEFICIENTES</v>
          </cell>
          <cell r="AN485" t="str">
            <v>JOSÉ AGTONIO GUEDES DANTAS</v>
          </cell>
          <cell r="AO485" t="str">
            <v>86.0</v>
          </cell>
          <cell r="AP485" t="str">
            <v>1.76</v>
          </cell>
          <cell r="AQ485" t="str">
            <v>BRA - F - 0038</v>
          </cell>
          <cell r="AR485" t="str">
            <v>ENSINO SUPERIOR COMPLETO</v>
          </cell>
          <cell r="AS485" t="str">
            <v>236.45190.14-3</v>
          </cell>
          <cell r="AT485" t="str">
            <v/>
          </cell>
          <cell r="AU485" t="str">
            <v/>
          </cell>
          <cell r="AV485" t="str">
            <v>Não</v>
          </cell>
          <cell r="AW485" t="str">
            <v>Sim</v>
          </cell>
          <cell r="AX485" t="str">
            <v>FISICA</v>
          </cell>
          <cell r="AY485" t="str">
            <v>Não</v>
          </cell>
          <cell r="AZ485" t="str">
            <v>Não</v>
          </cell>
          <cell r="BA485">
            <v>0</v>
          </cell>
          <cell r="BB485" t="str">
            <v>22.775-170</v>
          </cell>
          <cell r="BC485" t="str">
            <v>RUA QUEIROZ JÚNIOR</v>
          </cell>
          <cell r="BD485" t="str">
            <v>95</v>
          </cell>
          <cell r="BE485" t="str">
            <v>APTO. 602</v>
          </cell>
          <cell r="BF485" t="str">
            <v>JACAREPAGUÁ</v>
          </cell>
          <cell r="BG485" t="str">
            <v>BRASIL</v>
          </cell>
          <cell r="BH485" t="str">
            <v>RJ</v>
          </cell>
          <cell r="BI485" t="str">
            <v>RIO DE JANEIRO</v>
          </cell>
          <cell r="BJ485" t="str">
            <v>AEROPORTO SANTOS DUMONT</v>
          </cell>
          <cell r="BK485" t="str">
            <v>(21) 99458-2695</v>
          </cell>
          <cell r="BL485" t="str">
            <v>(21) 3439-5137</v>
          </cell>
          <cell r="BM485" t="str">
            <v>184</v>
          </cell>
          <cell r="BN485" t="str">
            <v>BANCO ITAÚ BBA S.A.</v>
          </cell>
          <cell r="BO485" t="str">
            <v>CONTA CORRENTE</v>
          </cell>
          <cell r="BP485" t="str">
            <v>9094</v>
          </cell>
          <cell r="BQ485" t="str">
            <v>13104-3</v>
          </cell>
          <cell r="BR485" t="str">
            <v>Não</v>
          </cell>
          <cell r="BS485">
            <v>0</v>
          </cell>
          <cell r="BT485" t="str">
            <v>Sim</v>
          </cell>
          <cell r="BU485" t="str">
            <v>BRASIL</v>
          </cell>
          <cell r="BV485" t="str">
            <v>POLÍCIA FEDERAL</v>
          </cell>
          <cell r="BW485" t="str">
            <v>FM842619</v>
          </cell>
          <cell r="BX485" t="str">
            <v>25/03/2015</v>
          </cell>
          <cell r="BY485" t="str">
            <v>24/03/2020</v>
          </cell>
        </row>
        <row r="486">
          <cell r="D486" t="str">
            <v>CELIO CESAR MEDIATO</v>
          </cell>
          <cell r="E486" t="str">
            <v>CELIO CESAR MEDIATO</v>
          </cell>
          <cell r="F486" t="str">
            <v>TREINADOR</v>
          </cell>
          <cell r="G486" t="str">
            <v>VOLEIBOL SENTADO</v>
          </cell>
          <cell r="H486" t="e">
            <v>#N/A</v>
          </cell>
          <cell r="I486">
            <v>43693</v>
          </cell>
          <cell r="J486">
            <v>43694</v>
          </cell>
          <cell r="K486">
            <v>43707</v>
          </cell>
          <cell r="L486">
            <v>43706</v>
          </cell>
          <cell r="M486" t="str">
            <v>Centro de Treinamento Paraolímpico Brasileiro</v>
          </cell>
          <cell r="N486" t="str">
            <v>São Paulo</v>
          </cell>
          <cell r="O486" t="str">
            <v>Aeroporto Internacional de Guarulhos</v>
          </cell>
          <cell r="P486" t="str">
            <v>Guarulhos</v>
          </cell>
          <cell r="Q486" t="str">
            <v>078.075.258-94</v>
          </cell>
          <cell r="R486" t="str">
            <v>13.636.090-7</v>
          </cell>
          <cell r="S486" t="str">
            <v>SSP</v>
          </cell>
          <cell r="T486" t="str">
            <v>SP</v>
          </cell>
          <cell r="U486" t="str">
            <v>31/10/2002</v>
          </cell>
          <cell r="V486" t="str">
            <v>CELIO CESAR</v>
          </cell>
          <cell r="W486" t="str">
            <v>MEDIATO</v>
          </cell>
          <cell r="X486" t="str">
            <v>CELIO</v>
          </cell>
          <cell r="Y486" t="str">
            <v>CMEDIATO@TERRA.COM.BR</v>
          </cell>
          <cell r="Z486" t="str">
            <v>07/06/1966</v>
          </cell>
          <cell r="AA486" t="str">
            <v>CASADO(A)</v>
          </cell>
          <cell r="AB486" t="str">
            <v>BRASIL</v>
          </cell>
          <cell r="AC486" t="str">
            <v>SP</v>
          </cell>
          <cell r="AD486" t="str">
            <v>SANTO ANDRÉ</v>
          </cell>
          <cell r="AE486" t="str">
            <v>MASCULINO</v>
          </cell>
          <cell r="AF486" t="str">
            <v>GENNY PIASINI MEDIATO</v>
          </cell>
          <cell r="AG486" t="str">
            <v>ARLINDO MEDIATO</v>
          </cell>
          <cell r="AH486" t="str">
            <v>CENTRO DE APOIO AO DEFICIENTE DE SUZANO</v>
          </cell>
          <cell r="AI486" t="str">
            <v>CADS</v>
          </cell>
          <cell r="AJ486" t="str">
            <v>CARLOS TIYOGI HIRAKAWA</v>
          </cell>
          <cell r="AK486" t="str">
            <v>tiyogi_33@hotmail.com</v>
          </cell>
          <cell r="AL486" t="str">
            <v>RAQUEL.GONZAGA1982@YAHOO.COM.BR</v>
          </cell>
          <cell r="AM486" t="str">
            <v>CONFEDERAÇÃO BRASILEIRA DE VOLEIBOL PARA DEFICIENTES</v>
          </cell>
          <cell r="AN486" t="str">
            <v/>
          </cell>
          <cell r="AO486" t="str">
            <v>95.0</v>
          </cell>
          <cell r="AP486" t="str">
            <v>1.85</v>
          </cell>
          <cell r="AQ486" t="str">
            <v/>
          </cell>
          <cell r="AR486" t="str">
            <v>PÓS-GRADUAÇÃO COMPLETA</v>
          </cell>
          <cell r="AS486" t="str">
            <v>170.39787.65-0</v>
          </cell>
          <cell r="AT486" t="str">
            <v>CREF 008423-G/SP</v>
          </cell>
          <cell r="AU486" t="str">
            <v/>
          </cell>
          <cell r="AV486" t="str">
            <v>Não</v>
          </cell>
          <cell r="AW486" t="str">
            <v>Não</v>
          </cell>
          <cell r="AX486" t="str">
            <v/>
          </cell>
          <cell r="AY486" t="str">
            <v>Não</v>
          </cell>
          <cell r="AZ486" t="str">
            <v>Não</v>
          </cell>
          <cell r="BA486">
            <v>0</v>
          </cell>
          <cell r="BB486" t="str">
            <v>08.665-295</v>
          </cell>
          <cell r="BC486" t="str">
            <v>RUA K</v>
          </cell>
          <cell r="BD486" t="str">
            <v>30</v>
          </cell>
          <cell r="BE486" t="str">
            <v/>
          </cell>
          <cell r="BF486" t="str">
            <v>JARDIM ALTOS DE SUZANO</v>
          </cell>
          <cell r="BG486" t="str">
            <v>BRASIL</v>
          </cell>
          <cell r="BH486" t="str">
            <v>SP</v>
          </cell>
          <cell r="BI486" t="str">
            <v>SUZANO</v>
          </cell>
          <cell r="BJ486" t="str">
            <v>AEROPORTO DE GUARULHOS</v>
          </cell>
          <cell r="BK486" t="str">
            <v>(11) 97515-0966</v>
          </cell>
          <cell r="BL486" t="str">
            <v>(11) 4746-3883</v>
          </cell>
          <cell r="BM486" t="str">
            <v>104</v>
          </cell>
          <cell r="BN486" t="str">
            <v>CAIXA ECONÔMICA FEDERAL</v>
          </cell>
          <cell r="BO486" t="str">
            <v>CONTA POUPANÇA</v>
          </cell>
          <cell r="BP486" t="str">
            <v>642</v>
          </cell>
          <cell r="BQ486" t="str">
            <v>00004221-0</v>
          </cell>
          <cell r="BR486" t="str">
            <v>Sim</v>
          </cell>
          <cell r="BS486">
            <v>1</v>
          </cell>
          <cell r="BT486" t="str">
            <v>Sim</v>
          </cell>
          <cell r="BU486" t="str">
            <v>BRASIL</v>
          </cell>
          <cell r="BV486" t="str">
            <v>POLÍCIA FEDERAL</v>
          </cell>
          <cell r="BW486" t="str">
            <v>FT471870</v>
          </cell>
          <cell r="BX486" t="str">
            <v>22/06/2017</v>
          </cell>
          <cell r="BY486" t="str">
            <v>21/06/2027</v>
          </cell>
        </row>
        <row r="487">
          <cell r="D487" t="str">
            <v>DANIEL JORGE DA SILVA</v>
          </cell>
          <cell r="E487" t="str">
            <v>DANIEL JORGE DA SILVA</v>
          </cell>
          <cell r="F487" t="str">
            <v>ATLETA</v>
          </cell>
          <cell r="G487" t="str">
            <v>VOLEIBOL SENTADO</v>
          </cell>
          <cell r="H487" t="e">
            <v>#N/A</v>
          </cell>
          <cell r="I487">
            <v>43693</v>
          </cell>
          <cell r="J487">
            <v>43694</v>
          </cell>
          <cell r="K487">
            <v>43707</v>
          </cell>
          <cell r="L487">
            <v>43706</v>
          </cell>
          <cell r="M487" t="str">
            <v>Centro de Treinamento Paraolímpico Brasileiro</v>
          </cell>
          <cell r="N487" t="str">
            <v>São Paulo</v>
          </cell>
          <cell r="O487" t="str">
            <v>Aeroporto Internacional de Guarulhos</v>
          </cell>
          <cell r="P487" t="str">
            <v>Guarulhos</v>
          </cell>
          <cell r="Q487" t="str">
            <v>007.262.299-70</v>
          </cell>
          <cell r="R487" t="str">
            <v>7.807.619-4</v>
          </cell>
          <cell r="S487" t="str">
            <v>SESP</v>
          </cell>
          <cell r="T487" t="str">
            <v>PR</v>
          </cell>
          <cell r="U487" t="str">
            <v>03/07/1996</v>
          </cell>
          <cell r="V487" t="str">
            <v>DANIEL JORGE</v>
          </cell>
          <cell r="W487" t="str">
            <v>DA SILVA</v>
          </cell>
          <cell r="X487" t="str">
            <v>DANIEL SILVA</v>
          </cell>
          <cell r="Y487" t="str">
            <v>DANIELSILVAVOLEI@GMAIL.COM</v>
          </cell>
          <cell r="Z487" t="str">
            <v>24/03/1981</v>
          </cell>
          <cell r="AA487" t="str">
            <v>CASADO(A)</v>
          </cell>
          <cell r="AB487" t="str">
            <v>BRASIL</v>
          </cell>
          <cell r="AC487" t="str">
            <v>PR</v>
          </cell>
          <cell r="AD487" t="str">
            <v>CURITIBA</v>
          </cell>
          <cell r="AE487" t="str">
            <v>MASCULINO</v>
          </cell>
          <cell r="AF487" t="str">
            <v>REGINA DA SILVA</v>
          </cell>
          <cell r="AG487" t="str">
            <v>JORGE LUIZ DA SILVA</v>
          </cell>
          <cell r="AH487" t="str">
            <v>ASSOCIAÇÃO DOS DEFICIENTES FÍSICOS DO PARANÁ</v>
          </cell>
          <cell r="AI487" t="str">
            <v>ADFP</v>
          </cell>
          <cell r="AJ487" t="str">
            <v>MAURO VINCENZO CLAUDIO NARDINI</v>
          </cell>
          <cell r="AK487" t="str">
            <v>mvcn@adfp.org.br</v>
          </cell>
          <cell r="AL487" t="str">
            <v>ESPORTE@ADFP.ORG.BR</v>
          </cell>
          <cell r="AM487" t="str">
            <v>CONFEDERAÇÃO BRASILEIRA DE VOLEIBOL PARA DEFICIENTES</v>
          </cell>
          <cell r="AN487" t="str">
            <v>CELIO CESAR MEDIATO</v>
          </cell>
          <cell r="AO487" t="str">
            <v>83.0</v>
          </cell>
          <cell r="AP487" t="str">
            <v>1.89</v>
          </cell>
          <cell r="AQ487" t="str">
            <v>BRA - M - 0030</v>
          </cell>
          <cell r="AR487" t="str">
            <v>ENSINO SUPERIOR INCOMPLETO</v>
          </cell>
          <cell r="AS487" t="str">
            <v>200.34944.23-5</v>
          </cell>
          <cell r="AT487" t="str">
            <v/>
          </cell>
          <cell r="AU487" t="str">
            <v/>
          </cell>
          <cell r="AV487" t="str">
            <v>Não</v>
          </cell>
          <cell r="AW487" t="str">
            <v>Sim</v>
          </cell>
          <cell r="AX487" t="str">
            <v>FISICA</v>
          </cell>
          <cell r="AY487" t="str">
            <v>Não</v>
          </cell>
          <cell r="AZ487" t="str">
            <v>Não</v>
          </cell>
          <cell r="BA487">
            <v>0</v>
          </cell>
          <cell r="BB487" t="str">
            <v>80.630-060</v>
          </cell>
          <cell r="BC487" t="str">
            <v>AVENIDA DA REPÚBLICA</v>
          </cell>
          <cell r="BD487" t="str">
            <v>6666</v>
          </cell>
          <cell r="BE487" t="str">
            <v>BLOCO 04 - APTO. 12</v>
          </cell>
          <cell r="BF487" t="str">
            <v>GUAÍRA</v>
          </cell>
          <cell r="BG487" t="str">
            <v>BRASIL</v>
          </cell>
          <cell r="BH487" t="str">
            <v>PR</v>
          </cell>
          <cell r="BI487" t="str">
            <v>CURITIBA</v>
          </cell>
          <cell r="BJ487" t="str">
            <v>AEROPORTO INTERNACIONAL AFONSO PENA</v>
          </cell>
          <cell r="BK487" t="str">
            <v>(41) 99189-0029</v>
          </cell>
          <cell r="BL487" t="str">
            <v>(41) 3205-5186</v>
          </cell>
          <cell r="BM487" t="str">
            <v>33</v>
          </cell>
          <cell r="BN487" t="str">
            <v>BANCO SANTANDER (BRASIL) S.A.</v>
          </cell>
          <cell r="BO487" t="str">
            <v>CONTA CORRENTE</v>
          </cell>
          <cell r="BP487" t="str">
            <v>3731</v>
          </cell>
          <cell r="BQ487" t="str">
            <v>01023314-2</v>
          </cell>
          <cell r="BR487" t="str">
            <v>Sim</v>
          </cell>
          <cell r="BS487">
            <v>1</v>
          </cell>
          <cell r="BT487" t="str">
            <v>Sim</v>
          </cell>
          <cell r="BU487" t="str">
            <v>BRASIL</v>
          </cell>
          <cell r="BV487" t="str">
            <v>POLÍCIA FEDERAL</v>
          </cell>
          <cell r="BW487" t="str">
            <v>FT133491</v>
          </cell>
          <cell r="BX487" t="str">
            <v>09/05/2017</v>
          </cell>
          <cell r="BY487" t="str">
            <v>08/05/2027</v>
          </cell>
        </row>
        <row r="488">
          <cell r="D488" t="str">
            <v>DANIEL YOSHIZAWA</v>
          </cell>
          <cell r="E488" t="str">
            <v>DANIEL YOSHIZAWA</v>
          </cell>
          <cell r="F488" t="str">
            <v>ATLETA</v>
          </cell>
          <cell r="G488" t="str">
            <v>VOLEIBOL SENTADO</v>
          </cell>
          <cell r="H488" t="e">
            <v>#N/A</v>
          </cell>
          <cell r="I488">
            <v>43693</v>
          </cell>
          <cell r="J488">
            <v>43694</v>
          </cell>
          <cell r="K488">
            <v>43707</v>
          </cell>
          <cell r="L488">
            <v>43706</v>
          </cell>
          <cell r="M488" t="str">
            <v>Centro de Treinamento Paraolímpico Brasileiro</v>
          </cell>
          <cell r="N488" t="str">
            <v>São Paulo</v>
          </cell>
          <cell r="O488" t="str">
            <v>Aeroporto Internacional de Guarulhos</v>
          </cell>
          <cell r="P488" t="str">
            <v>Guarulhos</v>
          </cell>
          <cell r="Q488" t="str">
            <v>346.448.858-60</v>
          </cell>
          <cell r="R488" t="str">
            <v>43.960.128-9</v>
          </cell>
          <cell r="S488" t="str">
            <v>SSP</v>
          </cell>
          <cell r="T488" t="str">
            <v>SP</v>
          </cell>
          <cell r="U488" t="str">
            <v>10/11/2016</v>
          </cell>
          <cell r="V488" t="str">
            <v>DANIEL</v>
          </cell>
          <cell r="W488" t="str">
            <v>YOSHIZAWA</v>
          </cell>
          <cell r="X488" t="str">
            <v>DANI</v>
          </cell>
          <cell r="Y488" t="str">
            <v>DANIEL-YOSHIZAWA@BOL.COM.BR</v>
          </cell>
          <cell r="Z488" t="str">
            <v>14/03/1986</v>
          </cell>
          <cell r="AA488" t="str">
            <v>SOLTEIRO(A)</v>
          </cell>
          <cell r="AB488" t="str">
            <v>BRASIL</v>
          </cell>
          <cell r="AC488" t="str">
            <v>SP</v>
          </cell>
          <cell r="AD488" t="str">
            <v>SUZANO</v>
          </cell>
          <cell r="AE488" t="str">
            <v>MASCULINO</v>
          </cell>
          <cell r="AF488" t="str">
            <v>LIDIA MIKO YOSHIZAWA</v>
          </cell>
          <cell r="AG488" t="str">
            <v>PAULO ROBERTO COSTA OLIVEIRA</v>
          </cell>
          <cell r="AH488" t="str">
            <v>SEM CLUBE</v>
          </cell>
          <cell r="AI488" t="str">
            <v>SEM CLUBE</v>
          </cell>
          <cell r="AJ488" t="str">
            <v/>
          </cell>
          <cell r="AK488" t="str">
            <v/>
          </cell>
          <cell r="AL488" t="str">
            <v/>
          </cell>
          <cell r="AM488" t="str">
            <v>CONFEDERAÇÃO BRASILEIRA DE VOLEIBOL PARA DEFICIENTES</v>
          </cell>
          <cell r="AN488" t="str">
            <v>CELIO CESAR MEDIATO</v>
          </cell>
          <cell r="AO488" t="str">
            <v>70.0</v>
          </cell>
          <cell r="AP488" t="str">
            <v>1.7</v>
          </cell>
          <cell r="AQ488" t="str">
            <v/>
          </cell>
          <cell r="AR488" t="str">
            <v>ENSINO SUPERIOR COMPLETO</v>
          </cell>
          <cell r="AS488" t="str">
            <v>132.36710.85-2</v>
          </cell>
          <cell r="AT488" t="str">
            <v>SESI</v>
          </cell>
          <cell r="AU488" t="str">
            <v/>
          </cell>
          <cell r="AV488" t="str">
            <v>Não</v>
          </cell>
          <cell r="AW488" t="str">
            <v>Sim</v>
          </cell>
          <cell r="AX488" t="str">
            <v>FISICA</v>
          </cell>
          <cell r="AY488" t="str">
            <v>Não</v>
          </cell>
          <cell r="AZ488" t="str">
            <v>Não</v>
          </cell>
          <cell r="BA488">
            <v>1</v>
          </cell>
          <cell r="BB488" t="str">
            <v>08.613-490</v>
          </cell>
          <cell r="BC488" t="str">
            <v>RUA EROTIDES</v>
          </cell>
          <cell r="BD488" t="str">
            <v>8</v>
          </cell>
          <cell r="BE488" t="str">
            <v/>
          </cell>
          <cell r="BF488" t="str">
            <v>JARDIM LAZARESCHI</v>
          </cell>
          <cell r="BG488" t="str">
            <v>BRASIL</v>
          </cell>
          <cell r="BH488" t="str">
            <v>SP</v>
          </cell>
          <cell r="BI488" t="str">
            <v>SUZANO</v>
          </cell>
          <cell r="BJ488" t="str">
            <v>AEROPORTO DE GUARULHOS</v>
          </cell>
          <cell r="BK488" t="str">
            <v>(11) 96188-8294</v>
          </cell>
          <cell r="BL488" t="str">
            <v>(11) 4747-6821</v>
          </cell>
          <cell r="BM488" t="str">
            <v>237</v>
          </cell>
          <cell r="BN488" t="str">
            <v>BANCO BRADESCO S.A.</v>
          </cell>
          <cell r="BO488" t="str">
            <v>CONTA CORRENTE</v>
          </cell>
          <cell r="BP488" t="str">
            <v>100-0</v>
          </cell>
          <cell r="BQ488" t="str">
            <v>060193-4</v>
          </cell>
          <cell r="BR488" t="str">
            <v>Não</v>
          </cell>
          <cell r="BS488">
            <v>0</v>
          </cell>
          <cell r="BT488" t="str">
            <v>Sim</v>
          </cell>
          <cell r="BU488" t="str">
            <v>BRASIL</v>
          </cell>
          <cell r="BV488" t="str">
            <v>POLÍCIA FEDERAL</v>
          </cell>
          <cell r="BW488" t="str">
            <v>FT880336</v>
          </cell>
          <cell r="BX488" t="str">
            <v>16/08/2017</v>
          </cell>
          <cell r="BY488" t="str">
            <v>15/08/2027</v>
          </cell>
        </row>
        <row r="489">
          <cell r="D489" t="str">
            <v>DIOGO REBOUÇAS</v>
          </cell>
          <cell r="E489" t="str">
            <v>DIOGO REBOUÇAS</v>
          </cell>
          <cell r="F489" t="str">
            <v>ATLETA</v>
          </cell>
          <cell r="G489" t="str">
            <v>VOLEIBOL SENTADO</v>
          </cell>
          <cell r="H489" t="e">
            <v>#N/A</v>
          </cell>
          <cell r="I489">
            <v>43693</v>
          </cell>
          <cell r="J489">
            <v>43694</v>
          </cell>
          <cell r="K489">
            <v>43707</v>
          </cell>
          <cell r="L489">
            <v>43706</v>
          </cell>
          <cell r="M489" t="str">
            <v>Centro de Treinamento Paraolímpico Brasileiro</v>
          </cell>
          <cell r="N489" t="str">
            <v>São Paulo</v>
          </cell>
          <cell r="O489" t="str">
            <v>Aeroporto Internacional de Guarulhos</v>
          </cell>
          <cell r="P489" t="str">
            <v>Guarulhos</v>
          </cell>
          <cell r="Q489" t="str">
            <v>055.755.007-64</v>
          </cell>
          <cell r="R489" t="str">
            <v>12.799.634-6</v>
          </cell>
          <cell r="S489" t="str">
            <v>DETRAN RJ</v>
          </cell>
          <cell r="T489" t="str">
            <v>RJ</v>
          </cell>
          <cell r="U489" t="str">
            <v>18/11/2002</v>
          </cell>
          <cell r="V489" t="str">
            <v>DIOGO</v>
          </cell>
          <cell r="W489" t="str">
            <v>REBOUÇAS</v>
          </cell>
          <cell r="X489" t="str">
            <v>DIOGO REBOUÇAS</v>
          </cell>
          <cell r="Y489" t="str">
            <v>REBOUÇAS_DIOGO@YAHOO.COM.BR</v>
          </cell>
          <cell r="Z489" t="str">
            <v>24/10/1983</v>
          </cell>
          <cell r="AA489" t="str">
            <v>CASADO(A)</v>
          </cell>
          <cell r="AB489" t="str">
            <v>BRASIL</v>
          </cell>
          <cell r="AC489" t="str">
            <v>RJ</v>
          </cell>
          <cell r="AD489" t="str">
            <v>RIO DE JANEIRO</v>
          </cell>
          <cell r="AE489" t="str">
            <v>MASCULINO</v>
          </cell>
          <cell r="AF489" t="str">
            <v>FATIMA BERNADETE DOS REIS REBOUÇAS</v>
          </cell>
          <cell r="AG489" t="str">
            <v>AUSENTE</v>
          </cell>
          <cell r="AH489" t="str">
            <v>SEM CLUBE</v>
          </cell>
          <cell r="AI489" t="str">
            <v>SEM CLUBE</v>
          </cell>
          <cell r="AJ489" t="str">
            <v/>
          </cell>
          <cell r="AK489" t="str">
            <v/>
          </cell>
          <cell r="AL489" t="str">
            <v/>
          </cell>
          <cell r="AM489" t="str">
            <v>CONFEDERAÇÃO BRASILEIRA DE VOLEIBOL PARA DEFICIENTES</v>
          </cell>
          <cell r="AN489" t="str">
            <v>CELIO CESAR MEDIATO</v>
          </cell>
          <cell r="AO489" t="str">
            <v>111.5</v>
          </cell>
          <cell r="AP489" t="str">
            <v>1.89</v>
          </cell>
          <cell r="AQ489" t="str">
            <v>BRA - M - 0024</v>
          </cell>
          <cell r="AR489" t="str">
            <v>ENSINO MÉDIO COMPLETO</v>
          </cell>
          <cell r="AS489" t="str">
            <v>129.18468.62-4</v>
          </cell>
          <cell r="AT489" t="str">
            <v>FOX GNV</v>
          </cell>
          <cell r="AU489" t="str">
            <v/>
          </cell>
          <cell r="AV489" t="str">
            <v>Não</v>
          </cell>
          <cell r="AW489" t="str">
            <v>Sim</v>
          </cell>
          <cell r="AX489" t="str">
            <v>FISICA</v>
          </cell>
          <cell r="AY489" t="str">
            <v>Não</v>
          </cell>
          <cell r="AZ489" t="str">
            <v>Não</v>
          </cell>
          <cell r="BA489">
            <v>0</v>
          </cell>
          <cell r="BB489" t="str">
            <v>21.070-490</v>
          </cell>
          <cell r="BC489" t="str">
            <v>RUA SÃO MAURÍCIO</v>
          </cell>
          <cell r="BD489" t="str">
            <v>204</v>
          </cell>
          <cell r="BE489" t="str">
            <v>APTO. 405</v>
          </cell>
          <cell r="BF489" t="str">
            <v>PENHA</v>
          </cell>
          <cell r="BG489" t="str">
            <v>BRASIL</v>
          </cell>
          <cell r="BH489" t="str">
            <v>RJ</v>
          </cell>
          <cell r="BI489" t="str">
            <v>RIO DE JANEIRO</v>
          </cell>
          <cell r="BJ489" t="str">
            <v>AEROPORTO SANTOS DUMONT</v>
          </cell>
          <cell r="BK489" t="str">
            <v>(21) 96421-4779</v>
          </cell>
          <cell r="BL489" t="str">
            <v>(21) 2290-7769</v>
          </cell>
          <cell r="BM489" t="str">
            <v>184</v>
          </cell>
          <cell r="BN489" t="str">
            <v>BANCO ITAÚ BBA S.A.</v>
          </cell>
          <cell r="BO489" t="str">
            <v>CONTA CORRENTE</v>
          </cell>
          <cell r="BP489" t="str">
            <v>8460</v>
          </cell>
          <cell r="BQ489" t="str">
            <v>17372-0</v>
          </cell>
          <cell r="BR489" t="str">
            <v>Sim</v>
          </cell>
          <cell r="BS489">
            <v>2</v>
          </cell>
          <cell r="BT489" t="str">
            <v>Sim</v>
          </cell>
          <cell r="BU489" t="str">
            <v>BRASIL</v>
          </cell>
          <cell r="BV489" t="str">
            <v>POLÍCIA FEDERAL</v>
          </cell>
          <cell r="BW489" t="str">
            <v>FP160849</v>
          </cell>
          <cell r="BX489" t="str">
            <v>28/01/2016</v>
          </cell>
          <cell r="BY489" t="str">
            <v>27/01/2026</v>
          </cell>
        </row>
        <row r="490">
          <cell r="D490" t="str">
            <v>EDWARDA DE OLIVEIRA DIAS</v>
          </cell>
          <cell r="E490" t="str">
            <v>EDWARDA DE OLIVEIRA DIAS</v>
          </cell>
          <cell r="F490" t="str">
            <v>ATLETA</v>
          </cell>
          <cell r="G490" t="str">
            <v>VOLEIBOL SENTADO</v>
          </cell>
          <cell r="H490" t="e">
            <v>#N/A</v>
          </cell>
          <cell r="I490">
            <v>43693</v>
          </cell>
          <cell r="J490">
            <v>43694</v>
          </cell>
          <cell r="K490">
            <v>43707</v>
          </cell>
          <cell r="L490">
            <v>43706</v>
          </cell>
          <cell r="M490" t="str">
            <v>Centro de Treinamento Paraolímpico Brasileiro</v>
          </cell>
          <cell r="N490" t="str">
            <v>São Paulo</v>
          </cell>
          <cell r="O490" t="str">
            <v>Aeroporto Internacional de Guarulhos</v>
          </cell>
          <cell r="P490" t="str">
            <v>Guarulhos</v>
          </cell>
          <cell r="Q490" t="str">
            <v>071.969.429-90</v>
          </cell>
          <cell r="R490" t="str">
            <v>63.237.451-2</v>
          </cell>
          <cell r="S490" t="str">
            <v>SSP</v>
          </cell>
          <cell r="T490" t="str">
            <v>SP</v>
          </cell>
          <cell r="U490" t="str">
            <v>14/03/2017</v>
          </cell>
          <cell r="V490" t="str">
            <v>EDWARDA</v>
          </cell>
          <cell r="W490" t="str">
            <v>DE OLIVEIRA DIAS</v>
          </cell>
          <cell r="X490" t="str">
            <v>DUDA DIAS</v>
          </cell>
          <cell r="Y490" t="str">
            <v>EDWARDA.DUDA@GMAIL.COM</v>
          </cell>
          <cell r="Z490" t="str">
            <v>22/04/1999</v>
          </cell>
          <cell r="AA490" t="str">
            <v>SOLTEIRO(A)</v>
          </cell>
          <cell r="AB490" t="str">
            <v>BRASIL</v>
          </cell>
          <cell r="AC490" t="str">
            <v>PR</v>
          </cell>
          <cell r="AD490" t="str">
            <v>PINHÃO</v>
          </cell>
          <cell r="AE490" t="str">
            <v>FEMININO</v>
          </cell>
          <cell r="AF490" t="str">
            <v>ANGELA MARIA DE OLIVEIRA</v>
          </cell>
          <cell r="AG490" t="str">
            <v>EDWARD DOS SANTOS DIAS</v>
          </cell>
          <cell r="AH490" t="str">
            <v>SEM CLUBE</v>
          </cell>
          <cell r="AI490" t="str">
            <v>SEM CLUBE</v>
          </cell>
          <cell r="AJ490" t="str">
            <v/>
          </cell>
          <cell r="AK490" t="str">
            <v/>
          </cell>
          <cell r="AL490" t="str">
            <v/>
          </cell>
          <cell r="AM490" t="str">
            <v>CONFEDERAÇÃO BRASILEIRA DE VOLEIBOL PARA DEFICIENTES</v>
          </cell>
          <cell r="AN490" t="str">
            <v>JOSÉ AGTONIO GUEDES DANTAS</v>
          </cell>
          <cell r="AO490" t="str">
            <v>84.0</v>
          </cell>
          <cell r="AP490" t="str">
            <v>1.68</v>
          </cell>
          <cell r="AQ490" t="str">
            <v>BRA - F - 0034</v>
          </cell>
          <cell r="AR490" t="str">
            <v>ENSINO MÉDIO INCOMPLETO</v>
          </cell>
          <cell r="AS490" t="str">
            <v/>
          </cell>
          <cell r="AT490" t="str">
            <v/>
          </cell>
          <cell r="AU490" t="str">
            <v/>
          </cell>
          <cell r="AV490" t="str">
            <v>Não</v>
          </cell>
          <cell r="AW490" t="str">
            <v>Sim</v>
          </cell>
          <cell r="AX490" t="str">
            <v>FISICA</v>
          </cell>
          <cell r="AY490" t="str">
            <v>Não</v>
          </cell>
          <cell r="AZ490" t="str">
            <v>Não</v>
          </cell>
          <cell r="BA490">
            <v>0</v>
          </cell>
          <cell r="BB490" t="str">
            <v>08.673-010</v>
          </cell>
          <cell r="BC490" t="str">
            <v>AVENIDA MOGI DAS CRUZES</v>
          </cell>
          <cell r="BD490" t="str">
            <v>783</v>
          </cell>
          <cell r="BE490" t="str">
            <v/>
          </cell>
          <cell r="BF490" t="str">
            <v>JARDIM IMPERADOR</v>
          </cell>
          <cell r="BG490" t="str">
            <v>BRASIL</v>
          </cell>
          <cell r="BH490" t="str">
            <v>SP</v>
          </cell>
          <cell r="BI490" t="str">
            <v>SUZANO</v>
          </cell>
          <cell r="BJ490" t="str">
            <v>AEROPORTO DE GUARULHOS</v>
          </cell>
          <cell r="BK490" t="str">
            <v>(42) 9836-4400</v>
          </cell>
          <cell r="BL490" t="str">
            <v/>
          </cell>
          <cell r="BM490" t="str">
            <v>1</v>
          </cell>
          <cell r="BN490" t="str">
            <v>BANCO DO BRASIL S.A.</v>
          </cell>
          <cell r="BO490" t="str">
            <v>CONTA CORRENTE</v>
          </cell>
          <cell r="BP490" t="str">
            <v>2450-3</v>
          </cell>
          <cell r="BQ490" t="str">
            <v>22098-1</v>
          </cell>
          <cell r="BR490" t="str">
            <v>Não</v>
          </cell>
          <cell r="BS490">
            <v>0</v>
          </cell>
          <cell r="BT490" t="str">
            <v>Sim</v>
          </cell>
          <cell r="BU490" t="str">
            <v>BRASIL</v>
          </cell>
          <cell r="BV490" t="str">
            <v>POLÍCIA FEDERAL</v>
          </cell>
          <cell r="BW490" t="str">
            <v>FV943240</v>
          </cell>
          <cell r="BX490" t="str">
            <v>10/05/2018</v>
          </cell>
          <cell r="BY490" t="str">
            <v>09/05/2028</v>
          </cell>
        </row>
        <row r="491">
          <cell r="D491" t="str">
            <v>FABRICIO DA SILVA PINTO</v>
          </cell>
          <cell r="E491" t="str">
            <v>FABRICIO DA SILVA PINTO</v>
          </cell>
          <cell r="F491" t="str">
            <v>ATLETA</v>
          </cell>
          <cell r="G491" t="str">
            <v>VOLEIBOL SENTADO</v>
          </cell>
          <cell r="H491" t="e">
            <v>#N/A</v>
          </cell>
          <cell r="I491">
            <v>43693</v>
          </cell>
          <cell r="J491">
            <v>43694</v>
          </cell>
          <cell r="K491">
            <v>43707</v>
          </cell>
          <cell r="L491">
            <v>43706</v>
          </cell>
          <cell r="M491" t="str">
            <v>Centro de Treinamento Paraolímpico Brasileiro</v>
          </cell>
          <cell r="N491" t="str">
            <v>São Paulo</v>
          </cell>
          <cell r="O491" t="str">
            <v>Aeroporto Internacional de Guarulhos</v>
          </cell>
          <cell r="P491" t="str">
            <v>Guarulhos</v>
          </cell>
          <cell r="Q491" t="str">
            <v>416.867.658-78</v>
          </cell>
          <cell r="R491" t="str">
            <v>41.252.488-0</v>
          </cell>
          <cell r="S491" t="str">
            <v>SSP</v>
          </cell>
          <cell r="T491" t="str">
            <v>SP</v>
          </cell>
          <cell r="U491" t="str">
            <v>16/01/2012</v>
          </cell>
          <cell r="V491" t="str">
            <v>FABRICIO</v>
          </cell>
          <cell r="W491" t="str">
            <v>DA SILVA PINTO</v>
          </cell>
          <cell r="X491" t="str">
            <v>FABRICIO PINTO</v>
          </cell>
          <cell r="Y491" t="str">
            <v>FABRICIO_SANTISTA_2@HOTMAIL.COM</v>
          </cell>
          <cell r="Z491" t="str">
            <v>28/02/1994</v>
          </cell>
          <cell r="AA491" t="str">
            <v>SOLTEIRO(A)</v>
          </cell>
          <cell r="AB491" t="str">
            <v>BRASIL</v>
          </cell>
          <cell r="AC491" t="str">
            <v>SP</v>
          </cell>
          <cell r="AD491" t="str">
            <v>SANTOS</v>
          </cell>
          <cell r="AE491" t="str">
            <v>MASCULINO</v>
          </cell>
          <cell r="AF491" t="str">
            <v>SANDRA MARIA DA SILVA PINTO</v>
          </cell>
          <cell r="AG491" t="str">
            <v>NIVALDO PINTO</v>
          </cell>
          <cell r="AH491" t="str">
            <v>SEM CLUBE</v>
          </cell>
          <cell r="AI491" t="str">
            <v>SEM CLUBE</v>
          </cell>
          <cell r="AJ491" t="str">
            <v/>
          </cell>
          <cell r="AK491" t="str">
            <v/>
          </cell>
          <cell r="AL491" t="str">
            <v/>
          </cell>
          <cell r="AM491" t="str">
            <v>CONFEDERAÇÃO BRASILEIRA DE VOLEIBOL PARA DEFICIENTES</v>
          </cell>
          <cell r="AN491" t="str">
            <v>CELIO CESAR MEDIATO</v>
          </cell>
          <cell r="AO491" t="str">
            <v>70.0</v>
          </cell>
          <cell r="AP491" t="str">
            <v>1.82</v>
          </cell>
          <cell r="AQ491" t="str">
            <v>BRA - M - 0045</v>
          </cell>
          <cell r="AR491" t="str">
            <v>ENSINO SUPERIOR INCOMPLETO</v>
          </cell>
          <cell r="AS491" t="str">
            <v>204.22645.70-7</v>
          </cell>
          <cell r="AT491" t="str">
            <v/>
          </cell>
          <cell r="AU491" t="str">
            <v/>
          </cell>
          <cell r="AV491" t="str">
            <v>Não</v>
          </cell>
          <cell r="AW491" t="str">
            <v>Sim</v>
          </cell>
          <cell r="AX491" t="str">
            <v>FISICA</v>
          </cell>
          <cell r="AY491" t="str">
            <v>Não</v>
          </cell>
          <cell r="AZ491" t="str">
            <v>Não</v>
          </cell>
          <cell r="BA491">
            <v>0</v>
          </cell>
          <cell r="BB491" t="str">
            <v>11.085-590</v>
          </cell>
          <cell r="BC491" t="str">
            <v>RUA GILBERTO FRANCO SILVA</v>
          </cell>
          <cell r="BD491" t="str">
            <v>368</v>
          </cell>
          <cell r="BE491" t="str">
            <v/>
          </cell>
          <cell r="BF491" t="str">
            <v>CANELEIRA</v>
          </cell>
          <cell r="BG491" t="str">
            <v>BRASIL</v>
          </cell>
          <cell r="BH491" t="str">
            <v>SP</v>
          </cell>
          <cell r="BI491" t="str">
            <v>SANTOS</v>
          </cell>
          <cell r="BJ491" t="str">
            <v>AEROPORTO DE GUARULHOS</v>
          </cell>
          <cell r="BK491" t="str">
            <v>(13) 98175-3321</v>
          </cell>
          <cell r="BL491" t="str">
            <v>(13) 3299-7171</v>
          </cell>
          <cell r="BM491" t="str">
            <v>237</v>
          </cell>
          <cell r="BN491" t="str">
            <v>BANCO BRADESCO S.A.</v>
          </cell>
          <cell r="BO491" t="str">
            <v>CONTA CORRENTE</v>
          </cell>
          <cell r="BP491" t="str">
            <v>537</v>
          </cell>
          <cell r="BQ491" t="str">
            <v>60151</v>
          </cell>
          <cell r="BR491" t="str">
            <v>Não</v>
          </cell>
          <cell r="BS491">
            <v>0</v>
          </cell>
          <cell r="BT491" t="str">
            <v>Sim</v>
          </cell>
          <cell r="BU491" t="str">
            <v>BRASIL</v>
          </cell>
          <cell r="BV491" t="str">
            <v>POLÍCIA FEDERAL</v>
          </cell>
          <cell r="BW491" t="str">
            <v>FT609140</v>
          </cell>
          <cell r="BX491" t="str">
            <v>10/07/2017</v>
          </cell>
          <cell r="BY491" t="str">
            <v>09/07/2027</v>
          </cell>
        </row>
        <row r="492">
          <cell r="D492" t="str">
            <v>FERNANDO LAGES GUIMARÃES</v>
          </cell>
          <cell r="E492" t="str">
            <v>FERNANDO LAGES GUIMARÃES</v>
          </cell>
          <cell r="F492" t="str">
            <v>AUXILIAR TÉCNICO</v>
          </cell>
          <cell r="G492" t="str">
            <v>VOLEIBOL SENTADO</v>
          </cell>
          <cell r="H492" t="e">
            <v>#N/A</v>
          </cell>
          <cell r="I492">
            <v>43693</v>
          </cell>
          <cell r="J492">
            <v>43694</v>
          </cell>
          <cell r="K492">
            <v>43707</v>
          </cell>
          <cell r="L492">
            <v>43706</v>
          </cell>
          <cell r="M492" t="str">
            <v>Centro de Treinamento Paraolímpico Brasileiro</v>
          </cell>
          <cell r="N492" t="str">
            <v>São Paulo</v>
          </cell>
          <cell r="O492" t="str">
            <v>Aeroporto Internacional de Guarulhos</v>
          </cell>
          <cell r="P492" t="str">
            <v>Guarulhos</v>
          </cell>
          <cell r="Q492" t="str">
            <v>161.492.528-33</v>
          </cell>
          <cell r="R492" t="str">
            <v>10.364.075-7</v>
          </cell>
          <cell r="S492" t="str">
            <v>SSP</v>
          </cell>
          <cell r="T492" t="str">
            <v>SP</v>
          </cell>
          <cell r="U492" t="str">
            <v>02/05/2011</v>
          </cell>
          <cell r="V492" t="str">
            <v>FERNANDO</v>
          </cell>
          <cell r="W492" t="str">
            <v>LAGES GUIMARÃES</v>
          </cell>
          <cell r="X492" t="str">
            <v>FERNANDO</v>
          </cell>
          <cell r="Y492" t="str">
            <v>FORCACAVALO@HOTMAIL.COM</v>
          </cell>
          <cell r="Z492" t="str">
            <v>30/12/1964</v>
          </cell>
          <cell r="AA492" t="str">
            <v>DIVORCIADO(A)</v>
          </cell>
          <cell r="AB492" t="str">
            <v>BRASIL</v>
          </cell>
          <cell r="AC492" t="str">
            <v>SP</v>
          </cell>
          <cell r="AD492" t="str">
            <v>SÃO PAULO</v>
          </cell>
          <cell r="AE492" t="str">
            <v>MASCULINO</v>
          </cell>
          <cell r="AF492" t="str">
            <v>BETHE LAGES GUIMARÃES</v>
          </cell>
          <cell r="AG492" t="str">
            <v>LAURO PEREIRA GUIMARÃES</v>
          </cell>
          <cell r="AH492" t="str">
            <v>SEM CLUBE</v>
          </cell>
          <cell r="AI492" t="str">
            <v>SEM CLUBE</v>
          </cell>
          <cell r="AJ492" t="str">
            <v/>
          </cell>
          <cell r="AK492" t="str">
            <v/>
          </cell>
          <cell r="AL492" t="str">
            <v/>
          </cell>
          <cell r="AM492" t="str">
            <v>CONFEDERAÇÃO BRASILEIRA DE VOLEIBOL PARA DEFICIENTES</v>
          </cell>
          <cell r="AN492" t="str">
            <v/>
          </cell>
          <cell r="AO492" t="str">
            <v>70.0</v>
          </cell>
          <cell r="AP492" t="str">
            <v>1.7</v>
          </cell>
          <cell r="AQ492" t="str">
            <v/>
          </cell>
          <cell r="AR492" t="str">
            <v>ENSINO SUPERIOR COMPLETO</v>
          </cell>
          <cell r="AS492" t="str">
            <v>129.34382.93-3</v>
          </cell>
          <cell r="AT492" t="str">
            <v/>
          </cell>
          <cell r="AU492" t="str">
            <v/>
          </cell>
          <cell r="AV492" t="str">
            <v>Não</v>
          </cell>
          <cell r="AW492" t="str">
            <v>Não</v>
          </cell>
          <cell r="AX492" t="str">
            <v/>
          </cell>
          <cell r="AY492" t="str">
            <v>Não</v>
          </cell>
          <cell r="AZ492" t="str">
            <v>Não</v>
          </cell>
          <cell r="BA492">
            <v>0</v>
          </cell>
          <cell r="BB492" t="str">
            <v>04.707-010</v>
          </cell>
          <cell r="BC492" t="str">
            <v>RUA JOÃO DE LACERDA SOARES</v>
          </cell>
          <cell r="BD492" t="str">
            <v>133</v>
          </cell>
          <cell r="BE492" t="str">
            <v>111</v>
          </cell>
          <cell r="BF492" t="str">
            <v>BROOKLIN</v>
          </cell>
          <cell r="BG492" t="str">
            <v>BRASIL</v>
          </cell>
          <cell r="BH492" t="str">
            <v>SP</v>
          </cell>
          <cell r="BI492" t="str">
            <v>SÃO PAULO</v>
          </cell>
          <cell r="BJ492" t="str">
            <v>AEROPORTO DE GUARULHOS</v>
          </cell>
          <cell r="BK492" t="str">
            <v>(11) 99767-3129</v>
          </cell>
          <cell r="BL492" t="str">
            <v>(11) 3774-4565</v>
          </cell>
          <cell r="BM492" t="str">
            <v>237</v>
          </cell>
          <cell r="BN492" t="str">
            <v>BANCO BRADESCO S.A.</v>
          </cell>
          <cell r="BO492" t="str">
            <v>CONTA CORRENTE</v>
          </cell>
          <cell r="BP492" t="str">
            <v>2231</v>
          </cell>
          <cell r="BQ492" t="str">
            <v>30453-0</v>
          </cell>
          <cell r="BR492" t="str">
            <v>Não</v>
          </cell>
          <cell r="BS492">
            <v>0</v>
          </cell>
          <cell r="BT492" t="str">
            <v>Sim</v>
          </cell>
          <cell r="BU492" t="str">
            <v>BRASIL</v>
          </cell>
          <cell r="BV492" t="str">
            <v>POLÍCIA FEDERAL</v>
          </cell>
          <cell r="BW492" t="str">
            <v>FM652760</v>
          </cell>
          <cell r="BX492" t="str">
            <v>02/03/2015</v>
          </cell>
          <cell r="BY492" t="str">
            <v>01/03/2020</v>
          </cell>
        </row>
        <row r="493">
          <cell r="D493" t="str">
            <v>GABRIELLE APARECIDA MARCHI</v>
          </cell>
          <cell r="E493" t="str">
            <v>GABRIELLE APARECIDA MARCHI</v>
          </cell>
          <cell r="F493" t="str">
            <v>ATLETA</v>
          </cell>
          <cell r="G493" t="str">
            <v>VOLEIBOL SENTADO</v>
          </cell>
          <cell r="H493" t="e">
            <v>#N/A</v>
          </cell>
          <cell r="I493">
            <v>43693</v>
          </cell>
          <cell r="J493">
            <v>43694</v>
          </cell>
          <cell r="K493">
            <v>43707</v>
          </cell>
          <cell r="L493">
            <v>43706</v>
          </cell>
          <cell r="M493" t="str">
            <v>Centro de Treinamento Paraolímpico Brasileiro</v>
          </cell>
          <cell r="N493" t="str">
            <v>São Paulo</v>
          </cell>
          <cell r="O493" t="str">
            <v>Aeroporto Internacional de Guarulhos</v>
          </cell>
          <cell r="P493" t="str">
            <v>Guarulhos</v>
          </cell>
          <cell r="Q493" t="str">
            <v>010.743.541-17</v>
          </cell>
          <cell r="R493" t="str">
            <v>5242774</v>
          </cell>
          <cell r="S493" t="str">
            <v>SPTC</v>
          </cell>
          <cell r="T493" t="str">
            <v>GO</v>
          </cell>
          <cell r="U493" t="str">
            <v>12/09/2005</v>
          </cell>
          <cell r="V493" t="str">
            <v>GABRIELLE APARECIDA</v>
          </cell>
          <cell r="W493" t="str">
            <v>MARCHI</v>
          </cell>
          <cell r="X493" t="str">
            <v>GABI MARCHI</v>
          </cell>
          <cell r="Y493" t="str">
            <v>GABIVOLEI_SENTADO@HOTMAIL.COM</v>
          </cell>
          <cell r="Z493" t="str">
            <v>12/03/1991</v>
          </cell>
          <cell r="AA493" t="str">
            <v>SOLTEIRO(A)</v>
          </cell>
          <cell r="AB493" t="str">
            <v>BRASIL</v>
          </cell>
          <cell r="AC493" t="str">
            <v>SP</v>
          </cell>
          <cell r="AD493" t="str">
            <v>BOTUCATU</v>
          </cell>
          <cell r="AE493" t="str">
            <v>FEMININO</v>
          </cell>
          <cell r="AF493" t="str">
            <v>FÁTIMA APARECIDA MARCHI</v>
          </cell>
          <cell r="AG493" t="str">
            <v>AUSENTE</v>
          </cell>
          <cell r="AH493" t="str">
            <v>SEM CLUBE</v>
          </cell>
          <cell r="AI493" t="str">
            <v>SEM CLUBE</v>
          </cell>
          <cell r="AJ493" t="str">
            <v/>
          </cell>
          <cell r="AK493" t="str">
            <v/>
          </cell>
          <cell r="AL493" t="str">
            <v/>
          </cell>
          <cell r="AM493" t="str">
            <v>CONFEDERAÇÃO BRASILEIRA DE VOLEIBOL PARA DEFICIENTES</v>
          </cell>
          <cell r="AN493" t="str">
            <v>JOSÉ AGTONIO GUEDES DANTAS</v>
          </cell>
          <cell r="AO493" t="str">
            <v>45.0</v>
          </cell>
          <cell r="AP493" t="str">
            <v>1.57</v>
          </cell>
          <cell r="AQ493" t="str">
            <v/>
          </cell>
          <cell r="AR493" t="str">
            <v>ENSINO MÉDIO COMPLETO</v>
          </cell>
          <cell r="AS493" t="str">
            <v>139.03406.31-6</v>
          </cell>
          <cell r="AT493" t="str">
            <v/>
          </cell>
          <cell r="AU493" t="str">
            <v/>
          </cell>
          <cell r="AV493" t="str">
            <v>Não</v>
          </cell>
          <cell r="AW493" t="str">
            <v>Sim</v>
          </cell>
          <cell r="AX493" t="str">
            <v>FISICA</v>
          </cell>
          <cell r="AY493" t="str">
            <v>Não</v>
          </cell>
          <cell r="AZ493" t="str">
            <v>Não</v>
          </cell>
          <cell r="BA493">
            <v>0</v>
          </cell>
          <cell r="BB493" t="str">
            <v>75.380-000</v>
          </cell>
          <cell r="BC493" t="str">
            <v>RUA PARACATU</v>
          </cell>
          <cell r="BD493" t="str">
            <v>QUADRA 57</v>
          </cell>
          <cell r="BE493" t="str">
            <v>LOTE 32</v>
          </cell>
          <cell r="BF493" t="str">
            <v>SETOR MAISA I</v>
          </cell>
          <cell r="BG493" t="str">
            <v>BRASIL</v>
          </cell>
          <cell r="BH493" t="str">
            <v>GO</v>
          </cell>
          <cell r="BI493" t="str">
            <v>TRINDADE</v>
          </cell>
          <cell r="BJ493" t="str">
            <v>AEROPORTO SANTA GENOVEVA GOIÂNIA</v>
          </cell>
          <cell r="BK493" t="str">
            <v>(62) 9163-6030</v>
          </cell>
          <cell r="BL493" t="str">
            <v/>
          </cell>
          <cell r="BM493" t="str">
            <v>237</v>
          </cell>
          <cell r="BN493" t="str">
            <v>BANCO BRADESCO S.A.</v>
          </cell>
          <cell r="BO493" t="str">
            <v>CONTA CORRENTE</v>
          </cell>
          <cell r="BP493" t="str">
            <v>1633-0</v>
          </cell>
          <cell r="BQ493" t="str">
            <v>0021328-4</v>
          </cell>
          <cell r="BR493" t="str">
            <v>Não</v>
          </cell>
          <cell r="BS493">
            <v>0</v>
          </cell>
          <cell r="BT493" t="str">
            <v>Sim</v>
          </cell>
          <cell r="BU493" t="str">
            <v>BRASIL</v>
          </cell>
          <cell r="BV493" t="str">
            <v>POLÍCIA FEDERAL</v>
          </cell>
          <cell r="BW493" t="str">
            <v>FZ308146</v>
          </cell>
          <cell r="BX493" t="str">
            <v>15/05/2019</v>
          </cell>
          <cell r="BY493" t="str">
            <v>14/04/2029</v>
          </cell>
        </row>
        <row r="494">
          <cell r="D494" t="str">
            <v>GÉSSICA THAIS SOUZA DE ARAUJO</v>
          </cell>
          <cell r="E494" t="str">
            <v>GÉSSICA THAIS SOUZA DE ARAUJO</v>
          </cell>
          <cell r="F494" t="str">
            <v>ATLETA</v>
          </cell>
          <cell r="G494" t="str">
            <v>VOLEIBOL SENTADO</v>
          </cell>
          <cell r="H494" t="e">
            <v>#N/A</v>
          </cell>
          <cell r="I494">
            <v>43693</v>
          </cell>
          <cell r="J494">
            <v>43694</v>
          </cell>
          <cell r="K494">
            <v>43707</v>
          </cell>
          <cell r="L494">
            <v>43706</v>
          </cell>
          <cell r="M494" t="str">
            <v>Centro de Treinamento Paraolímpico Brasileiro</v>
          </cell>
          <cell r="N494" t="str">
            <v>São Paulo</v>
          </cell>
          <cell r="O494" t="str">
            <v>Aeroporto Internacional de Guarulhos</v>
          </cell>
          <cell r="P494" t="str">
            <v>Guarulhos</v>
          </cell>
          <cell r="Q494" t="str">
            <v>055.991.734-10</v>
          </cell>
          <cell r="R494" t="str">
            <v>4078990-0</v>
          </cell>
          <cell r="S494" t="str">
            <v>SEDS</v>
          </cell>
          <cell r="T494" t="str">
            <v>AL</v>
          </cell>
          <cell r="U494" t="str">
            <v>28/09/2015</v>
          </cell>
          <cell r="V494" t="str">
            <v>GÉSSICA</v>
          </cell>
          <cell r="W494" t="str">
            <v>THAIS SOUZA DE ARAUJO</v>
          </cell>
          <cell r="X494" t="str">
            <v>GÉSSICA</v>
          </cell>
          <cell r="Y494" t="str">
            <v>ALAGOASECFADM@GMAIL.COM</v>
          </cell>
          <cell r="Z494" t="str">
            <v>20/12/2000</v>
          </cell>
          <cell r="AA494" t="str">
            <v>SOLTEIRO(A)</v>
          </cell>
          <cell r="AB494" t="str">
            <v>BRASIL</v>
          </cell>
          <cell r="AC494" t="str">
            <v>AL</v>
          </cell>
          <cell r="AD494" t="str">
            <v>MACEIÓ</v>
          </cell>
          <cell r="AE494" t="str">
            <v>FEMININO</v>
          </cell>
          <cell r="AF494" t="str">
            <v>TELMA SILVA SOUZA DE ARAUJO</v>
          </cell>
          <cell r="AG494" t="str">
            <v>GERSON DE ARAUJO FERREIRA</v>
          </cell>
          <cell r="AH494" t="str">
            <v>SEM CLUBE</v>
          </cell>
          <cell r="AI494" t="str">
            <v>SEM CLUBE</v>
          </cell>
          <cell r="AJ494" t="str">
            <v/>
          </cell>
          <cell r="AK494" t="str">
            <v/>
          </cell>
          <cell r="AL494" t="str">
            <v/>
          </cell>
          <cell r="AM494" t="str">
            <v>CONFEDERAÇÃO BRASILEIRA DE VOLEIBOL PARA DEFICIENTES</v>
          </cell>
          <cell r="AN494" t="str">
            <v>JOSÉ AGTONIO GUEDES DANTAS</v>
          </cell>
          <cell r="AO494" t="str">
            <v>50.0</v>
          </cell>
          <cell r="AP494" t="str">
            <v>1.62</v>
          </cell>
          <cell r="AQ494" t="str">
            <v/>
          </cell>
          <cell r="AR494" t="str">
            <v>ENSINO MÉDIO INCOMPLETO</v>
          </cell>
          <cell r="AS494" t="str">
            <v/>
          </cell>
          <cell r="AT494" t="str">
            <v/>
          </cell>
          <cell r="AU494" t="str">
            <v/>
          </cell>
          <cell r="AV494" t="str">
            <v>Não</v>
          </cell>
          <cell r="AW494" t="str">
            <v>Sim</v>
          </cell>
          <cell r="AX494" t="str">
            <v>FISICA</v>
          </cell>
          <cell r="AY494" t="str">
            <v>Não</v>
          </cell>
          <cell r="AZ494" t="str">
            <v>Não</v>
          </cell>
          <cell r="BA494">
            <v>0</v>
          </cell>
          <cell r="BB494" t="str">
            <v>57.084-045</v>
          </cell>
          <cell r="BC494" t="str">
            <v>RUA A 45, QUADRA 45</v>
          </cell>
          <cell r="BD494" t="str">
            <v>417</v>
          </cell>
          <cell r="BE494" t="str">
            <v/>
          </cell>
          <cell r="BF494" t="str">
            <v>BENEDITO BENTES I</v>
          </cell>
          <cell r="BG494" t="str">
            <v>BRASIL</v>
          </cell>
          <cell r="BH494" t="str">
            <v>AL</v>
          </cell>
          <cell r="BI494" t="str">
            <v>MACEIÓ</v>
          </cell>
          <cell r="BJ494" t="str">
            <v>AEROPORTO INTERNACIONAL ZUMBI DOS PALMARES</v>
          </cell>
          <cell r="BK494" t="str">
            <v>(82) 3221-0521</v>
          </cell>
          <cell r="BL494" t="str">
            <v>(82) 3221-0521</v>
          </cell>
          <cell r="BM494" t="str">
            <v>M11</v>
          </cell>
          <cell r="BN494" t="str">
            <v>BANCO IBM S.A.</v>
          </cell>
          <cell r="BO494" t="str">
            <v>CONTA CORRENTE</v>
          </cell>
          <cell r="BP494" t="str">
            <v>123456-7</v>
          </cell>
          <cell r="BQ494" t="str">
            <v>1234576</v>
          </cell>
          <cell r="BR494" t="str">
            <v>Não</v>
          </cell>
          <cell r="BS494">
            <v>0</v>
          </cell>
          <cell r="BT494" t="str">
            <v>Sim</v>
          </cell>
          <cell r="BU494" t="str">
            <v>BRASIL</v>
          </cell>
          <cell r="BV494" t="str">
            <v>POLÍCIA FEDERAL</v>
          </cell>
          <cell r="BW494" t="str">
            <v>FY551385</v>
          </cell>
          <cell r="BX494" t="str">
            <v>25/03/2019</v>
          </cell>
          <cell r="BY494" t="str">
            <v>24/03/2029</v>
          </cell>
        </row>
        <row r="495">
          <cell r="D495" t="str">
            <v>GILBERTO LOURENÇO DA SILVA</v>
          </cell>
          <cell r="E495" t="str">
            <v>GILBERTO LOURENÇO DA SILVA</v>
          </cell>
          <cell r="F495" t="str">
            <v>ATLETA</v>
          </cell>
          <cell r="G495" t="str">
            <v>VOLEIBOL SENTADO</v>
          </cell>
          <cell r="H495" t="e">
            <v>#N/A</v>
          </cell>
          <cell r="I495">
            <v>43693</v>
          </cell>
          <cell r="J495">
            <v>43694</v>
          </cell>
          <cell r="K495">
            <v>43707</v>
          </cell>
          <cell r="L495">
            <v>43706</v>
          </cell>
          <cell r="M495" t="str">
            <v>Centro de Treinamento Paraolímpico Brasileiro</v>
          </cell>
          <cell r="N495" t="str">
            <v>São Paulo</v>
          </cell>
          <cell r="O495" t="str">
            <v>Aeroporto Internacional de Guarulhos</v>
          </cell>
          <cell r="P495" t="str">
            <v>Guarulhos</v>
          </cell>
          <cell r="Q495" t="str">
            <v>266.330.758-04</v>
          </cell>
          <cell r="R495" t="str">
            <v>29.908.404-8</v>
          </cell>
          <cell r="S495" t="str">
            <v>SSP</v>
          </cell>
          <cell r="T495" t="str">
            <v>SP</v>
          </cell>
          <cell r="U495" t="str">
            <v>11/07/2007</v>
          </cell>
          <cell r="V495" t="str">
            <v>GILBERTO</v>
          </cell>
          <cell r="W495" t="str">
            <v>LOURENÇO DA SILVA</v>
          </cell>
          <cell r="X495" t="str">
            <v>GIBA SILVA</v>
          </cell>
          <cell r="Y495" t="str">
            <v>GILBERTO.LOURENCO22@GMAIL.COM</v>
          </cell>
          <cell r="Z495" t="str">
            <v>22/12/1978</v>
          </cell>
          <cell r="AA495" t="str">
            <v>DIVORCIADO(A)</v>
          </cell>
          <cell r="AB495" t="str">
            <v>BRASIL</v>
          </cell>
          <cell r="AC495" t="str">
            <v>SP</v>
          </cell>
          <cell r="AD495" t="str">
            <v>SÃO PAULO</v>
          </cell>
          <cell r="AE495" t="str">
            <v>MASCULINO</v>
          </cell>
          <cell r="AF495" t="str">
            <v>MARIA DO CARMO BEZERRA DA SILVA</v>
          </cell>
          <cell r="AG495" t="str">
            <v>JOSEFERINO LOURENÇO DA SILVA</v>
          </cell>
          <cell r="AH495" t="str">
            <v>SEM CLUBE</v>
          </cell>
          <cell r="AI495" t="str">
            <v>SEM CLUBE</v>
          </cell>
          <cell r="AJ495" t="str">
            <v/>
          </cell>
          <cell r="AK495" t="str">
            <v/>
          </cell>
          <cell r="AL495" t="str">
            <v/>
          </cell>
          <cell r="AM495" t="str">
            <v>CONFEDERAÇÃO BRASILEIRA DE VOLEIBOL PARA DEFICIENTES</v>
          </cell>
          <cell r="AN495" t="str">
            <v>CELIO CESAR MEDIATO</v>
          </cell>
          <cell r="AO495" t="str">
            <v>127.0</v>
          </cell>
          <cell r="AP495" t="str">
            <v>1.91</v>
          </cell>
          <cell r="AQ495" t="str">
            <v>BRA - M - 0033</v>
          </cell>
          <cell r="AR495" t="str">
            <v>ENSINO FUNDAMENTAL INCOMPLETO</v>
          </cell>
          <cell r="AS495" t="str">
            <v>128.27339.51-1</v>
          </cell>
          <cell r="AT495" t="str">
            <v/>
          </cell>
          <cell r="AU495" t="str">
            <v/>
          </cell>
          <cell r="AV495" t="str">
            <v>Não</v>
          </cell>
          <cell r="AW495" t="str">
            <v>Sim</v>
          </cell>
          <cell r="AX495" t="str">
            <v>FISICA</v>
          </cell>
          <cell r="AY495" t="str">
            <v>Não</v>
          </cell>
          <cell r="AZ495" t="str">
            <v>Não</v>
          </cell>
          <cell r="BA495">
            <v>0</v>
          </cell>
          <cell r="BB495" t="str">
            <v>06.390-270</v>
          </cell>
          <cell r="BC495" t="str">
            <v>RUA QUATÁ</v>
          </cell>
          <cell r="BD495" t="str">
            <v>315</v>
          </cell>
          <cell r="BE495" t="str">
            <v/>
          </cell>
          <cell r="BF495" t="str">
            <v>CIDADE ARISTON</v>
          </cell>
          <cell r="BG495" t="str">
            <v>BRASIL</v>
          </cell>
          <cell r="BH495" t="str">
            <v>SP</v>
          </cell>
          <cell r="BI495" t="str">
            <v>CARAPICUÍBA</v>
          </cell>
          <cell r="BJ495" t="str">
            <v>AEROPORTO DE CONGONHAS</v>
          </cell>
          <cell r="BK495" t="str">
            <v>(11) 97170-2375</v>
          </cell>
          <cell r="BL495" t="str">
            <v>(11) 4181-9717</v>
          </cell>
          <cell r="BM495" t="str">
            <v>1</v>
          </cell>
          <cell r="BN495" t="str">
            <v>BANCO DO BRASIL S.A.</v>
          </cell>
          <cell r="BO495" t="str">
            <v>CONTA POUPANÇA</v>
          </cell>
          <cell r="BP495" t="str">
            <v>1008-1</v>
          </cell>
          <cell r="BQ495" t="str">
            <v>37156-4</v>
          </cell>
          <cell r="BR495" t="str">
            <v>Sim</v>
          </cell>
          <cell r="BS495">
            <v>3</v>
          </cell>
          <cell r="BT495" t="str">
            <v>Sim</v>
          </cell>
          <cell r="BU495" t="str">
            <v>BRASIL</v>
          </cell>
          <cell r="BV495" t="str">
            <v>POLÍCIA FEDERAL</v>
          </cell>
          <cell r="BW495" t="str">
            <v>FV896190</v>
          </cell>
          <cell r="BX495" t="str">
            <v>07/05/2018</v>
          </cell>
          <cell r="BY495" t="str">
            <v>06/05/2028</v>
          </cell>
        </row>
        <row r="496">
          <cell r="D496" t="str">
            <v>GIZELE MARIA DA COSTA DIAS</v>
          </cell>
          <cell r="E496" t="str">
            <v>GIZELE MARIA DA COSTA DIAS</v>
          </cell>
          <cell r="F496" t="str">
            <v>ATLETA</v>
          </cell>
          <cell r="G496" t="str">
            <v>VOLEIBOL SENTADO</v>
          </cell>
          <cell r="H496" t="e">
            <v>#N/A</v>
          </cell>
          <cell r="I496">
            <v>43693</v>
          </cell>
          <cell r="J496">
            <v>43694</v>
          </cell>
          <cell r="K496">
            <v>43707</v>
          </cell>
          <cell r="L496">
            <v>43706</v>
          </cell>
          <cell r="M496" t="str">
            <v>Centro de Treinamento Paraolímpico Brasileiro</v>
          </cell>
          <cell r="N496" t="str">
            <v>São Paulo</v>
          </cell>
          <cell r="O496" t="str">
            <v>Aeroporto Internacional de Guarulhos</v>
          </cell>
          <cell r="P496" t="str">
            <v>Guarulhos</v>
          </cell>
          <cell r="Q496" t="str">
            <v>277.471.948-89</v>
          </cell>
          <cell r="R496" t="str">
            <v>25.415.178-4</v>
          </cell>
          <cell r="S496" t="str">
            <v>SSP</v>
          </cell>
          <cell r="T496" t="str">
            <v>SP</v>
          </cell>
          <cell r="U496" t="str">
            <v>15/02/2013</v>
          </cell>
          <cell r="V496" t="str">
            <v>GIZELE MARIA</v>
          </cell>
          <cell r="W496" t="str">
            <v>DA COSTA DIAS</v>
          </cell>
          <cell r="X496" t="str">
            <v>GIZELE DIAS</v>
          </cell>
          <cell r="Y496" t="str">
            <v>GIGI_COSTADIAS@YAHOO.COM.BR</v>
          </cell>
          <cell r="Z496" t="str">
            <v>29/10/1977</v>
          </cell>
          <cell r="AA496" t="str">
            <v>SOLTEIRO(A)</v>
          </cell>
          <cell r="AB496" t="str">
            <v>BRASIL</v>
          </cell>
          <cell r="AC496" t="str">
            <v>SP</v>
          </cell>
          <cell r="AD496" t="str">
            <v>MOGI DAS CRUZES</v>
          </cell>
          <cell r="AE496" t="str">
            <v>FEMININO</v>
          </cell>
          <cell r="AF496" t="str">
            <v>JUDITH DA COSTA NUNES DIAS</v>
          </cell>
          <cell r="AG496" t="str">
            <v>JOÃO BATISTA DIAS</v>
          </cell>
          <cell r="AH496" t="str">
            <v>SEM CLUBE</v>
          </cell>
          <cell r="AI496" t="str">
            <v>SEM CLUBE</v>
          </cell>
          <cell r="AJ496" t="str">
            <v/>
          </cell>
          <cell r="AK496" t="str">
            <v/>
          </cell>
          <cell r="AL496" t="str">
            <v/>
          </cell>
          <cell r="AM496" t="str">
            <v>CONFEDERAÇÃO BRASILEIRA DE VOLEIBOL PARA DEFICIENTES</v>
          </cell>
          <cell r="AN496" t="str">
            <v>JOSÉ AGTONIO GUEDES DANTAS</v>
          </cell>
          <cell r="AO496" t="str">
            <v>50.0</v>
          </cell>
          <cell r="AP496" t="str">
            <v>1.6</v>
          </cell>
          <cell r="AQ496" t="str">
            <v>BRA - F - 0006</v>
          </cell>
          <cell r="AR496" t="str">
            <v>ENSINO SUPERIOR COMPLETO</v>
          </cell>
          <cell r="AS496" t="str">
            <v>190.15563.90-2</v>
          </cell>
          <cell r="AT496" t="str">
            <v/>
          </cell>
          <cell r="AU496" t="str">
            <v/>
          </cell>
          <cell r="AV496" t="str">
            <v>Não</v>
          </cell>
          <cell r="AW496" t="str">
            <v>Sim</v>
          </cell>
          <cell r="AX496" t="str">
            <v>FISICA</v>
          </cell>
          <cell r="AY496" t="str">
            <v>Não</v>
          </cell>
          <cell r="AZ496" t="str">
            <v>Não</v>
          </cell>
          <cell r="BA496">
            <v>0</v>
          </cell>
          <cell r="BB496" t="str">
            <v>08.710-220</v>
          </cell>
          <cell r="BC496" t="str">
            <v>RUA MAJOR PINHEIRO FRANCO</v>
          </cell>
          <cell r="BD496" t="str">
            <v>225</v>
          </cell>
          <cell r="BE496" t="str">
            <v>CASA</v>
          </cell>
          <cell r="BF496" t="str">
            <v>CENTRO</v>
          </cell>
          <cell r="BG496" t="str">
            <v>BRASIL</v>
          </cell>
          <cell r="BH496" t="str">
            <v>SP</v>
          </cell>
          <cell r="BI496" t="str">
            <v>MOGI DAS CRUZES</v>
          </cell>
          <cell r="BJ496" t="str">
            <v>AEROPORTO DE GUARULHOS</v>
          </cell>
          <cell r="BK496" t="str">
            <v>(11) 96436-4652</v>
          </cell>
          <cell r="BL496" t="str">
            <v>(11) 4799-3368</v>
          </cell>
          <cell r="BM496" t="str">
            <v>1</v>
          </cell>
          <cell r="BN496" t="str">
            <v>BANCO DO BRASIL S.A.</v>
          </cell>
          <cell r="BO496" t="str">
            <v>CONTA CORRENTE</v>
          </cell>
          <cell r="BP496" t="str">
            <v>294-1</v>
          </cell>
          <cell r="BQ496" t="str">
            <v>43498-1</v>
          </cell>
          <cell r="BR496" t="str">
            <v>Não</v>
          </cell>
          <cell r="BS496">
            <v>0</v>
          </cell>
          <cell r="BT496" t="str">
            <v>Sim</v>
          </cell>
          <cell r="BU496" t="str">
            <v>BRASIL</v>
          </cell>
          <cell r="BV496" t="str">
            <v>POLÍCIA FEDERAL</v>
          </cell>
          <cell r="BW496" t="str">
            <v>FO753370</v>
          </cell>
          <cell r="BX496" t="str">
            <v>09/11/2015</v>
          </cell>
          <cell r="BY496" t="str">
            <v>08/11/2025</v>
          </cell>
        </row>
        <row r="497">
          <cell r="D497" t="str">
            <v>JANI FREITAS BATISTA</v>
          </cell>
          <cell r="E497" t="str">
            <v>JANI FREITAS BATISTA</v>
          </cell>
          <cell r="F497" t="str">
            <v>ATLETA</v>
          </cell>
          <cell r="G497" t="str">
            <v>VOLEIBOL SENTADO</v>
          </cell>
          <cell r="H497" t="e">
            <v>#N/A</v>
          </cell>
          <cell r="I497">
            <v>43693</v>
          </cell>
          <cell r="J497">
            <v>43694</v>
          </cell>
          <cell r="K497">
            <v>43707</v>
          </cell>
          <cell r="L497">
            <v>43706</v>
          </cell>
          <cell r="M497" t="str">
            <v>Centro de Treinamento Paraolímpico Brasileiro</v>
          </cell>
          <cell r="N497" t="str">
            <v>São Paulo</v>
          </cell>
          <cell r="O497" t="str">
            <v>Aeroporto Internacional de Guarulhos</v>
          </cell>
          <cell r="P497" t="str">
            <v>Guarulhos</v>
          </cell>
          <cell r="Q497" t="str">
            <v>010.915.341-36</v>
          </cell>
          <cell r="R497" t="str">
            <v>472.618-2</v>
          </cell>
          <cell r="S497" t="str">
            <v>SSP</v>
          </cell>
          <cell r="T497" t="str">
            <v>GO</v>
          </cell>
          <cell r="U497" t="str">
            <v>28/11/2011</v>
          </cell>
          <cell r="V497" t="str">
            <v>JANI</v>
          </cell>
          <cell r="W497" t="str">
            <v>FREITAS BATISTA</v>
          </cell>
          <cell r="X497" t="str">
            <v>JANI</v>
          </cell>
          <cell r="Y497" t="str">
            <v>JANIFISIO@OUTLOOK.COM</v>
          </cell>
          <cell r="Z497" t="str">
            <v>13/08/1986</v>
          </cell>
          <cell r="AA497" t="str">
            <v>DIVORCIADO(A)</v>
          </cell>
          <cell r="AB497" t="str">
            <v>BRASIL</v>
          </cell>
          <cell r="AC497" t="str">
            <v>GO</v>
          </cell>
          <cell r="AD497" t="str">
            <v>ALVORADA DO NORTE</v>
          </cell>
          <cell r="AE497" t="str">
            <v>FEMININO</v>
          </cell>
          <cell r="AF497" t="str">
            <v>SEBASTIANA FREITAS BATISTA</v>
          </cell>
          <cell r="AG497" t="str">
            <v>OTACILIO JOAQUIM BATISTA</v>
          </cell>
          <cell r="AH497" t="str">
            <v>SEM CLUBE</v>
          </cell>
          <cell r="AI497" t="str">
            <v>SEM CLUBE</v>
          </cell>
          <cell r="AJ497" t="str">
            <v/>
          </cell>
          <cell r="AK497" t="str">
            <v/>
          </cell>
          <cell r="AL497" t="str">
            <v/>
          </cell>
          <cell r="AM497" t="str">
            <v>CONFEDERAÇÃO BRASILEIRA DE VOLEIBOL PARA DEFICIENTES</v>
          </cell>
          <cell r="AN497" t="str">
            <v>JOSÉ AGTONIO GUEDES DANTAS</v>
          </cell>
          <cell r="AO497" t="str">
            <v>67.5</v>
          </cell>
          <cell r="AP497" t="str">
            <v>1.67</v>
          </cell>
          <cell r="AQ497" t="str">
            <v>BRA - F - 0004</v>
          </cell>
          <cell r="AR497" t="str">
            <v>PÓS-GRADUAÇÃO INCOMPLETA</v>
          </cell>
          <cell r="AS497" t="str">
            <v>209.44969.63-6</v>
          </cell>
          <cell r="AT497" t="str">
            <v/>
          </cell>
          <cell r="AU497" t="str">
            <v/>
          </cell>
          <cell r="AV497" t="str">
            <v>Não</v>
          </cell>
          <cell r="AW497" t="str">
            <v>Sim</v>
          </cell>
          <cell r="AX497" t="str">
            <v>FISICA</v>
          </cell>
          <cell r="AY497" t="str">
            <v>Não</v>
          </cell>
          <cell r="AZ497" t="str">
            <v>Não</v>
          </cell>
          <cell r="BA497">
            <v>0</v>
          </cell>
          <cell r="BB497" t="str">
            <v>74.371-130</v>
          </cell>
          <cell r="BC497" t="str">
            <v>AVENIDA SÃO LUIZ</v>
          </cell>
          <cell r="BD497" t="str">
            <v>S/N</v>
          </cell>
          <cell r="BE497" t="str">
            <v>QUADRA 05 - LOTE 30</v>
          </cell>
          <cell r="BF497" t="str">
            <v>RESIDENCIAL CANADÁ</v>
          </cell>
          <cell r="BG497" t="str">
            <v>BRASIL</v>
          </cell>
          <cell r="BH497" t="str">
            <v>GO</v>
          </cell>
          <cell r="BI497" t="str">
            <v>GOIÂNIA</v>
          </cell>
          <cell r="BJ497" t="str">
            <v>AEROPORTO SANTA GENOVEVA GOIÂNIA</v>
          </cell>
          <cell r="BK497" t="str">
            <v>(62) 98145-4817</v>
          </cell>
          <cell r="BL497" t="str">
            <v/>
          </cell>
          <cell r="BM497" t="str">
            <v>104</v>
          </cell>
          <cell r="BN497" t="str">
            <v>CAIXA ECONÔMICA FEDERAL</v>
          </cell>
          <cell r="BO497" t="str">
            <v>CONTA POUPANÇA</v>
          </cell>
          <cell r="BP497" t="str">
            <v>3037</v>
          </cell>
          <cell r="BQ497" t="str">
            <v>00017603-8</v>
          </cell>
          <cell r="BR497" t="str">
            <v>Não</v>
          </cell>
          <cell r="BS497">
            <v>0</v>
          </cell>
          <cell r="BT497" t="str">
            <v>Sim</v>
          </cell>
          <cell r="BU497" t="str">
            <v>BRASIL</v>
          </cell>
          <cell r="BV497" t="str">
            <v>POLÍCIA FEDERAL</v>
          </cell>
          <cell r="BW497" t="str">
            <v>FY236613</v>
          </cell>
          <cell r="BX497" t="str">
            <v>18/02/2019</v>
          </cell>
          <cell r="BY497" t="str">
            <v>17/02/2029</v>
          </cell>
        </row>
        <row r="498">
          <cell r="D498" t="str">
            <v>JOSÉ AGTONIO GUEDES DANTAS</v>
          </cell>
          <cell r="E498" t="str">
            <v>JOSÉ AGTONIO GUEDES DANTAS</v>
          </cell>
          <cell r="F498" t="str">
            <v>TREINADOR</v>
          </cell>
          <cell r="G498" t="str">
            <v>VOLEIBOL SENTADO</v>
          </cell>
          <cell r="H498" t="e">
            <v>#N/A</v>
          </cell>
          <cell r="I498">
            <v>43693</v>
          </cell>
          <cell r="J498">
            <v>43694</v>
          </cell>
          <cell r="K498">
            <v>43707</v>
          </cell>
          <cell r="L498">
            <v>43706</v>
          </cell>
          <cell r="M498" t="str">
            <v>Centro de Treinamento Paraolímpico Brasileiro</v>
          </cell>
          <cell r="N498" t="str">
            <v>São Paulo</v>
          </cell>
          <cell r="O498" t="str">
            <v>Aeroporto Internacional de Guarulhos</v>
          </cell>
          <cell r="P498" t="str">
            <v>Guarulhos</v>
          </cell>
          <cell r="Q498" t="str">
            <v>000.819.484-09</v>
          </cell>
          <cell r="R498" t="str">
            <v>4770467</v>
          </cell>
          <cell r="S498" t="str">
            <v>DGPC</v>
          </cell>
          <cell r="T498" t="str">
            <v>GO</v>
          </cell>
          <cell r="U498" t="str">
            <v>07/05/2002</v>
          </cell>
          <cell r="V498" t="str">
            <v>JOSÉ AGTONIO</v>
          </cell>
          <cell r="W498" t="str">
            <v>GUEDES DANTAS</v>
          </cell>
          <cell r="X498" t="str">
            <v>GUEDES</v>
          </cell>
          <cell r="Y498" t="str">
            <v>JAGUEDES.VOLEI@GMAIL.COM</v>
          </cell>
          <cell r="Z498" t="str">
            <v>04/09/1974</v>
          </cell>
          <cell r="AA498" t="str">
            <v>CASADO(A)</v>
          </cell>
          <cell r="AB498" t="str">
            <v>BRASIL</v>
          </cell>
          <cell r="AC498" t="str">
            <v>PB</v>
          </cell>
          <cell r="AD498" t="str">
            <v>PICUÍ</v>
          </cell>
          <cell r="AE498" t="str">
            <v>MASCULINO</v>
          </cell>
          <cell r="AF498" t="str">
            <v>MARIA DO SOCORRO GUEDES DANTAS</v>
          </cell>
          <cell r="AG498" t="str">
            <v>ANTONIO AMBROSIO DANTAS</v>
          </cell>
          <cell r="AH498" t="str">
            <v>SEM CLUBE</v>
          </cell>
          <cell r="AI498" t="str">
            <v>SEM CLUBE</v>
          </cell>
          <cell r="AJ498" t="str">
            <v/>
          </cell>
          <cell r="AK498" t="str">
            <v/>
          </cell>
          <cell r="AL498" t="str">
            <v/>
          </cell>
          <cell r="AM498" t="str">
            <v>CONFEDERAÇÃO BRASILEIRA DE VOLEIBOL PARA DEFICIENTES</v>
          </cell>
          <cell r="AN498" t="str">
            <v/>
          </cell>
          <cell r="AO498" t="str">
            <v>92.0</v>
          </cell>
          <cell r="AP498" t="str">
            <v>1.79</v>
          </cell>
          <cell r="AQ498" t="str">
            <v/>
          </cell>
          <cell r="AR498" t="str">
            <v>PÓS-GRADUAÇÃO COMPLETA</v>
          </cell>
          <cell r="AS498" t="str">
            <v>203.23395.79-6</v>
          </cell>
          <cell r="AT498" t="str">
            <v>CREF:004875-G/GO</v>
          </cell>
          <cell r="AU498" t="str">
            <v/>
          </cell>
          <cell r="AV498" t="str">
            <v>Não</v>
          </cell>
          <cell r="AW498" t="str">
            <v>Não</v>
          </cell>
          <cell r="AX498" t="str">
            <v/>
          </cell>
          <cell r="AY498" t="str">
            <v>Não</v>
          </cell>
          <cell r="AZ498" t="str">
            <v>Não</v>
          </cell>
          <cell r="BA498">
            <v>0</v>
          </cell>
          <cell r="BB498" t="str">
            <v>74.914-465</v>
          </cell>
          <cell r="BC498" t="str">
            <v>RUA PRINCESA ISABEL</v>
          </cell>
          <cell r="BD498" t="str">
            <v>S/N</v>
          </cell>
          <cell r="BE498" t="str">
            <v>QUADRA 41A - LOTE 01/21 - APTO. 402/02</v>
          </cell>
          <cell r="BF498" t="str">
            <v>JARDIM MARIA INÊS</v>
          </cell>
          <cell r="BG498" t="str">
            <v>BRASIL</v>
          </cell>
          <cell r="BH498" t="str">
            <v>GO</v>
          </cell>
          <cell r="BI498" t="str">
            <v>APARECIDA DE GOIÂNIA</v>
          </cell>
          <cell r="BJ498" t="str">
            <v>AEROPORTO SANTA GENOVEVA GOIÂNIA</v>
          </cell>
          <cell r="BK498" t="str">
            <v>(62) 8236-1787</v>
          </cell>
          <cell r="BL498" t="str">
            <v>(62) 3515-5656</v>
          </cell>
          <cell r="BM498" t="str">
            <v>104</v>
          </cell>
          <cell r="BN498" t="str">
            <v>CAIXA ECONÔMICA FEDERAL</v>
          </cell>
          <cell r="BO498" t="str">
            <v>CONTA CORRENTE</v>
          </cell>
          <cell r="BP498" t="str">
            <v>1394</v>
          </cell>
          <cell r="BQ498" t="str">
            <v>34664-5</v>
          </cell>
          <cell r="BR498" t="str">
            <v>Não</v>
          </cell>
          <cell r="BS498">
            <v>0</v>
          </cell>
          <cell r="BT498" t="str">
            <v>Sim</v>
          </cell>
          <cell r="BU498" t="str">
            <v>BRASIL</v>
          </cell>
          <cell r="BV498" t="str">
            <v>POLÍCIA FEDERAL</v>
          </cell>
          <cell r="BW498" t="str">
            <v>FY214599</v>
          </cell>
          <cell r="BX498" t="str">
            <v>15/02/2019</v>
          </cell>
          <cell r="BY498" t="str">
            <v>14/02/2029</v>
          </cell>
        </row>
        <row r="499">
          <cell r="D499" t="str">
            <v>LAIANA RODRIGUES BATISTA</v>
          </cell>
          <cell r="E499" t="str">
            <v>LAIANA RODRIGUES BATISTA</v>
          </cell>
          <cell r="F499" t="str">
            <v>ATLETA</v>
          </cell>
          <cell r="G499" t="str">
            <v>VOLEIBOL SENTADO</v>
          </cell>
          <cell r="H499" t="e">
            <v>#N/A</v>
          </cell>
          <cell r="I499">
            <v>43693</v>
          </cell>
          <cell r="J499">
            <v>43694</v>
          </cell>
          <cell r="K499">
            <v>43707</v>
          </cell>
          <cell r="L499">
            <v>43706</v>
          </cell>
          <cell r="M499" t="str">
            <v>Centro de Treinamento Paraolímpico Brasileiro</v>
          </cell>
          <cell r="N499" t="str">
            <v>São Paulo</v>
          </cell>
          <cell r="O499" t="str">
            <v>Aeroporto Internacional de Guarulhos</v>
          </cell>
          <cell r="P499" t="str">
            <v>Guarulhos</v>
          </cell>
          <cell r="Q499" t="str">
            <v>719.112.862-34</v>
          </cell>
          <cell r="R499" t="str">
            <v>65.722.557-5</v>
          </cell>
          <cell r="S499" t="str">
            <v>SSP</v>
          </cell>
          <cell r="T499" t="str">
            <v>SP</v>
          </cell>
          <cell r="U499" t="str">
            <v>12/04/2019</v>
          </cell>
          <cell r="V499" t="str">
            <v>LAIANA</v>
          </cell>
          <cell r="W499" t="str">
            <v>RODRIGUES BATISTA</v>
          </cell>
          <cell r="X499" t="str">
            <v>LAIANA</v>
          </cell>
          <cell r="Y499" t="str">
            <v>LAIANAVOLEI@HOTMAIL.COM</v>
          </cell>
          <cell r="Z499" t="str">
            <v>08/05/1982</v>
          </cell>
          <cell r="AA499" t="str">
            <v>SOLTEIRO(A)</v>
          </cell>
          <cell r="AB499" t="str">
            <v>BRASIL</v>
          </cell>
          <cell r="AC499" t="str">
            <v>AM</v>
          </cell>
          <cell r="AD499" t="str">
            <v>MANAUS</v>
          </cell>
          <cell r="AE499" t="str">
            <v>FEMININO</v>
          </cell>
          <cell r="AF499" t="str">
            <v>LISLEI DE NAZARÉ RODRIGUES</v>
          </cell>
          <cell r="AG499" t="str">
            <v>LAÉRCIO DE OZANA BATISTA</v>
          </cell>
          <cell r="AH499" t="str">
            <v>SEM CLUBE</v>
          </cell>
          <cell r="AI499" t="str">
            <v>SEM CLUBE</v>
          </cell>
          <cell r="AJ499" t="str">
            <v/>
          </cell>
          <cell r="AK499" t="str">
            <v/>
          </cell>
          <cell r="AL499" t="str">
            <v/>
          </cell>
          <cell r="AM499" t="str">
            <v>CONFEDERAÇÃO BRASILEIRA DE VOLEIBOL PARA DEFICIENTES</v>
          </cell>
          <cell r="AN499" t="str">
            <v>JOSÉ AGTONIO GUEDES DANTAS</v>
          </cell>
          <cell r="AO499" t="str">
            <v>96.0</v>
          </cell>
          <cell r="AP499" t="str">
            <v>1.82</v>
          </cell>
          <cell r="AQ499" t="str">
            <v>BRA - F - 0036</v>
          </cell>
          <cell r="AR499" t="str">
            <v>ENSINO SUPERIOR COMPLETO</v>
          </cell>
          <cell r="AS499" t="str">
            <v>128.31534.02-1</v>
          </cell>
          <cell r="AT499" t="str">
            <v>CREF:002058-G/AM</v>
          </cell>
          <cell r="AU499" t="str">
            <v/>
          </cell>
          <cell r="AV499" t="str">
            <v>Não</v>
          </cell>
          <cell r="AW499" t="str">
            <v>Sim</v>
          </cell>
          <cell r="AX499" t="str">
            <v>FISICA</v>
          </cell>
          <cell r="AY499" t="str">
            <v>Não</v>
          </cell>
          <cell r="AZ499" t="str">
            <v>Não</v>
          </cell>
          <cell r="BA499">
            <v>0</v>
          </cell>
          <cell r="BB499" t="str">
            <v>08.673-170</v>
          </cell>
          <cell r="BC499" t="str">
            <v>ALAMEDA MEYER JOSEPH NIGRI, 769</v>
          </cell>
          <cell r="BD499" t="str">
            <v>769</v>
          </cell>
          <cell r="BE499" t="str">
            <v/>
          </cell>
          <cell r="BF499" t="str">
            <v>CRUZEIRO DO SUL</v>
          </cell>
          <cell r="BG499" t="str">
            <v>BRASIL</v>
          </cell>
          <cell r="BH499" t="str">
            <v>SP</v>
          </cell>
          <cell r="BI499" t="str">
            <v>SUZANO</v>
          </cell>
          <cell r="BJ499" t="str">
            <v>AEROPORTO DE GUARULHOS</v>
          </cell>
          <cell r="BK499" t="str">
            <v>(11) 96080-8978</v>
          </cell>
          <cell r="BL499" t="str">
            <v>(11) 4292-0688</v>
          </cell>
          <cell r="BM499" t="str">
            <v>237</v>
          </cell>
          <cell r="BN499" t="str">
            <v>BANCO BRADESCO S.A.</v>
          </cell>
          <cell r="BO499" t="str">
            <v>CONTA CORRENTE</v>
          </cell>
          <cell r="BP499" t="str">
            <v>3142-9</v>
          </cell>
          <cell r="BQ499" t="str">
            <v>0005039-3</v>
          </cell>
          <cell r="BR499" t="str">
            <v>Não</v>
          </cell>
          <cell r="BS499">
            <v>0</v>
          </cell>
          <cell r="BT499" t="str">
            <v>Sim</v>
          </cell>
          <cell r="BU499" t="str">
            <v>BRASIL</v>
          </cell>
          <cell r="BV499" t="str">
            <v>POLÍCIA FEDERAL</v>
          </cell>
          <cell r="BW499" t="str">
            <v>FZ302981</v>
          </cell>
          <cell r="BX499" t="str">
            <v>15/05/2019</v>
          </cell>
          <cell r="BY499" t="str">
            <v>14/05/2029</v>
          </cell>
        </row>
        <row r="500">
          <cell r="D500" t="str">
            <v>LEANDRO DA SILVA SANTOS</v>
          </cell>
          <cell r="E500" t="str">
            <v>LEANDRO DA SILVA SANTOS</v>
          </cell>
          <cell r="F500" t="str">
            <v>ATLETA</v>
          </cell>
          <cell r="G500" t="str">
            <v>VOLEIBOL SENTADO</v>
          </cell>
          <cell r="H500" t="e">
            <v>#N/A</v>
          </cell>
          <cell r="I500">
            <v>43693</v>
          </cell>
          <cell r="J500">
            <v>43694</v>
          </cell>
          <cell r="K500">
            <v>43707</v>
          </cell>
          <cell r="L500">
            <v>43706</v>
          </cell>
          <cell r="M500" t="str">
            <v>Centro de Treinamento Paraolímpico Brasileiro</v>
          </cell>
          <cell r="N500" t="str">
            <v>São Paulo</v>
          </cell>
          <cell r="O500" t="str">
            <v>Aeroporto Internacional de Guarulhos</v>
          </cell>
          <cell r="P500" t="str">
            <v>Guarulhos</v>
          </cell>
          <cell r="Q500" t="str">
            <v>294.954.788-55</v>
          </cell>
          <cell r="R500" t="str">
            <v>33.487.317-4</v>
          </cell>
          <cell r="S500" t="str">
            <v>SSP</v>
          </cell>
          <cell r="T500" t="str">
            <v>SP</v>
          </cell>
          <cell r="U500" t="str">
            <v>17/02/2014</v>
          </cell>
          <cell r="V500" t="str">
            <v>LEANDRO</v>
          </cell>
          <cell r="W500" t="str">
            <v>DA SILVA SANTOS</v>
          </cell>
          <cell r="X500" t="str">
            <v>LEANDRO SANTOS</v>
          </cell>
          <cell r="Y500" t="str">
            <v>SDPM_SANTOS@YAHOO.COM.BR</v>
          </cell>
          <cell r="Z500" t="str">
            <v>27/11/1982</v>
          </cell>
          <cell r="AA500" t="str">
            <v>CASADO(A)</v>
          </cell>
          <cell r="AB500" t="str">
            <v>BRASIL</v>
          </cell>
          <cell r="AC500" t="str">
            <v>SP</v>
          </cell>
          <cell r="AD500" t="str">
            <v>ITAPEVI</v>
          </cell>
          <cell r="AE500" t="str">
            <v>MASCULINO</v>
          </cell>
          <cell r="AF500" t="str">
            <v>EDINEUZA JOSEFA DA SILVA SANTOS</v>
          </cell>
          <cell r="AG500" t="str">
            <v>MANOEL ISAC DOS SANTOS</v>
          </cell>
          <cell r="AH500" t="str">
            <v>SEM CLUBE</v>
          </cell>
          <cell r="AI500" t="str">
            <v>SEM CLUBE</v>
          </cell>
          <cell r="AJ500" t="str">
            <v/>
          </cell>
          <cell r="AK500" t="str">
            <v/>
          </cell>
          <cell r="AL500" t="str">
            <v/>
          </cell>
          <cell r="AM500" t="str">
            <v>CONFEDERAÇÃO BRASILEIRA DE VOLEIBOL PARA DEFICIENTES</v>
          </cell>
          <cell r="AN500" t="str">
            <v>CELIO CESAR MEDIATO</v>
          </cell>
          <cell r="AO500" t="str">
            <v>104.0</v>
          </cell>
          <cell r="AP500" t="str">
            <v>1.9</v>
          </cell>
          <cell r="AQ500" t="str">
            <v/>
          </cell>
          <cell r="AR500" t="str">
            <v>ENSINO SUPERIOR INCOMPLETO</v>
          </cell>
          <cell r="AS500" t="str">
            <v>128.24705.85-1</v>
          </cell>
          <cell r="AT500" t="str">
            <v/>
          </cell>
          <cell r="AU500" t="str">
            <v/>
          </cell>
          <cell r="AV500" t="str">
            <v>Não</v>
          </cell>
          <cell r="AW500" t="str">
            <v>Sim</v>
          </cell>
          <cell r="AX500" t="str">
            <v>FISICA</v>
          </cell>
          <cell r="AY500" t="str">
            <v>Não</v>
          </cell>
          <cell r="AZ500" t="str">
            <v>Não</v>
          </cell>
          <cell r="BA500">
            <v>0</v>
          </cell>
          <cell r="BB500" t="str">
            <v>06.434-130</v>
          </cell>
          <cell r="BC500" t="str">
            <v>RUA MARIA SIQUEIRA</v>
          </cell>
          <cell r="BD500" t="str">
            <v>139</v>
          </cell>
          <cell r="BE500" t="str">
            <v>CASA 01</v>
          </cell>
          <cell r="BF500" t="str">
            <v>JARDIM SILVEIRA</v>
          </cell>
          <cell r="BG500" t="str">
            <v>BRASIL</v>
          </cell>
          <cell r="BH500" t="str">
            <v>SP</v>
          </cell>
          <cell r="BI500" t="str">
            <v>BARUERI</v>
          </cell>
          <cell r="BJ500" t="str">
            <v>AEROPORTO DE CONGONHAS</v>
          </cell>
          <cell r="BK500" t="str">
            <v>(11) 94780-8001</v>
          </cell>
          <cell r="BL500" t="str">
            <v>(11) 4194-5993</v>
          </cell>
          <cell r="BM500" t="str">
            <v>Sim</v>
          </cell>
          <cell r="BN500">
            <v>3</v>
          </cell>
          <cell r="BO500" t="str">
            <v>Sim</v>
          </cell>
          <cell r="BP500" t="str">
            <v>BRASIL</v>
          </cell>
          <cell r="BQ500" t="str">
            <v>POLÍCIA FEDERAL</v>
          </cell>
          <cell r="BR500" t="str">
            <v>FT604223</v>
          </cell>
          <cell r="BS500" t="str">
            <v>07/07/2017</v>
          </cell>
          <cell r="BT500" t="str">
            <v>06/07/2027</v>
          </cell>
          <cell r="BU500" t="str">
            <v/>
          </cell>
        </row>
        <row r="501">
          <cell r="D501" t="str">
            <v>LEANDRO HENRIQUE DA SILVA</v>
          </cell>
          <cell r="E501" t="str">
            <v>LEANDRO HENRIQUE DA SILVA</v>
          </cell>
          <cell r="F501" t="str">
            <v>ATLETA</v>
          </cell>
          <cell r="G501" t="str">
            <v>VOLEIBOL SENTADO</v>
          </cell>
          <cell r="H501" t="e">
            <v>#N/A</v>
          </cell>
          <cell r="I501">
            <v>43693</v>
          </cell>
          <cell r="J501">
            <v>43694</v>
          </cell>
          <cell r="K501">
            <v>43707</v>
          </cell>
          <cell r="L501">
            <v>43706</v>
          </cell>
          <cell r="M501" t="str">
            <v>Centro de Treinamento Paraolímpico Brasileiro</v>
          </cell>
          <cell r="N501" t="str">
            <v>São Paulo</v>
          </cell>
          <cell r="O501" t="str">
            <v>Aeroporto Internacional de Guarulhos</v>
          </cell>
          <cell r="P501" t="str">
            <v>Guarulhos</v>
          </cell>
          <cell r="Q501" t="str">
            <v>317.711.708-08</v>
          </cell>
          <cell r="R501" t="str">
            <v>41.533.612-0</v>
          </cell>
          <cell r="S501" t="str">
            <v>SSP</v>
          </cell>
          <cell r="T501" t="str">
            <v>SP</v>
          </cell>
          <cell r="U501" t="str">
            <v>23/10/1997</v>
          </cell>
          <cell r="V501" t="str">
            <v>LEANDRO HENRIQUE</v>
          </cell>
          <cell r="W501" t="str">
            <v>DA SILVA</v>
          </cell>
          <cell r="X501" t="str">
            <v>LEANDRÃO</v>
          </cell>
          <cell r="Y501" t="str">
            <v>SEBOTERAPIA@HOTMAIL.COM</v>
          </cell>
          <cell r="Z501" t="str">
            <v>13/06/1984</v>
          </cell>
          <cell r="AA501" t="str">
            <v>CASADO(A)</v>
          </cell>
          <cell r="AB501" t="str">
            <v>BRASIL</v>
          </cell>
          <cell r="AC501" t="str">
            <v>SP</v>
          </cell>
          <cell r="AD501" t="str">
            <v>SÃO PAULO</v>
          </cell>
          <cell r="AE501" t="str">
            <v>MASCULINO</v>
          </cell>
          <cell r="AF501" t="str">
            <v>CREUSA APARECIDA PIZZO</v>
          </cell>
          <cell r="AG501" t="str">
            <v>WILSON APARECIDO DA SILVA</v>
          </cell>
          <cell r="AH501" t="str">
            <v>SEM CLUBE</v>
          </cell>
          <cell r="AI501" t="str">
            <v>SEM CLUBE</v>
          </cell>
          <cell r="AJ501" t="str">
            <v/>
          </cell>
          <cell r="AK501" t="str">
            <v/>
          </cell>
          <cell r="AL501" t="str">
            <v/>
          </cell>
          <cell r="AM501" t="str">
            <v>CONFEDERAÇÃO BRASILEIRA DE VOLEIBOL PARA DEFICIENTES</v>
          </cell>
          <cell r="AN501" t="str">
            <v>CELIO CESAR MEDIATO</v>
          </cell>
          <cell r="AO501" t="str">
            <v>115.0</v>
          </cell>
          <cell r="AP501" t="str">
            <v>2.03</v>
          </cell>
          <cell r="AQ501" t="str">
            <v/>
          </cell>
          <cell r="AR501" t="str">
            <v>ENSINO SUPERIOR COMPLETO</v>
          </cell>
          <cell r="AS501" t="str">
            <v>131.74129.93-0</v>
          </cell>
          <cell r="AT501" t="str">
            <v>AUTONOMO</v>
          </cell>
          <cell r="AU501" t="str">
            <v/>
          </cell>
          <cell r="AV501" t="str">
            <v>Não</v>
          </cell>
          <cell r="AW501" t="str">
            <v>Sim</v>
          </cell>
          <cell r="AX501" t="str">
            <v>FISICA</v>
          </cell>
          <cell r="AY501" t="str">
            <v>Não</v>
          </cell>
          <cell r="AZ501" t="str">
            <v>Não</v>
          </cell>
          <cell r="BA501">
            <v>0</v>
          </cell>
          <cell r="BB501" t="str">
            <v>02.238-000</v>
          </cell>
          <cell r="BC501" t="str">
            <v>AVENIDA SANATÓRIO</v>
          </cell>
          <cell r="BD501" t="str">
            <v>564</v>
          </cell>
          <cell r="BE501" t="str">
            <v/>
          </cell>
          <cell r="BF501" t="str">
            <v>JARDIM MODELO</v>
          </cell>
          <cell r="BG501" t="str">
            <v>BRASIL</v>
          </cell>
          <cell r="BH501" t="str">
            <v>SP</v>
          </cell>
          <cell r="BI501" t="str">
            <v>SÃO PAULO</v>
          </cell>
          <cell r="BJ501" t="str">
            <v>AEROPORTO DE GUARULHOS</v>
          </cell>
          <cell r="BK501" t="str">
            <v>(11) 97189-1795</v>
          </cell>
          <cell r="BL501" t="str">
            <v>(11) 3567-5696</v>
          </cell>
          <cell r="BM501" t="str">
            <v>184</v>
          </cell>
          <cell r="BN501" t="str">
            <v>BANCO ITAÚ BBA S.A.</v>
          </cell>
          <cell r="BO501" t="str">
            <v>CONTA CORRENTE</v>
          </cell>
          <cell r="BP501" t="str">
            <v>3184</v>
          </cell>
          <cell r="BQ501" t="str">
            <v>15609-3</v>
          </cell>
          <cell r="BR501" t="str">
            <v>Não</v>
          </cell>
          <cell r="BS501">
            <v>0</v>
          </cell>
          <cell r="BT501" t="str">
            <v>Sim</v>
          </cell>
          <cell r="BU501" t="str">
            <v>BRASIL</v>
          </cell>
          <cell r="BV501" t="str">
            <v>POLÍCIA FEDERAL</v>
          </cell>
          <cell r="BW501" t="str">
            <v>FX127155</v>
          </cell>
          <cell r="BX501" t="str">
            <v>20/10/2018</v>
          </cell>
          <cell r="BY501" t="str">
            <v>20/10/2028</v>
          </cell>
        </row>
        <row r="502">
          <cell r="D502" t="str">
            <v>LEONARDO MARTINS MOTA DE MORAIS</v>
          </cell>
          <cell r="E502" t="str">
            <v>LEONARDO MARTINS MOTA DE MORAIS</v>
          </cell>
          <cell r="F502" t="str">
            <v>MÉDICO</v>
          </cell>
          <cell r="G502" t="str">
            <v>VOLEIBOL SENTADO</v>
          </cell>
          <cell r="H502" t="e">
            <v>#N/A</v>
          </cell>
          <cell r="I502">
            <v>43693</v>
          </cell>
          <cell r="J502">
            <v>43694</v>
          </cell>
          <cell r="K502">
            <v>43707</v>
          </cell>
          <cell r="L502">
            <v>43706</v>
          </cell>
          <cell r="M502" t="str">
            <v>Centro de Treinamento Paraolímpico Brasileiro</v>
          </cell>
          <cell r="N502" t="str">
            <v>São Paulo</v>
          </cell>
          <cell r="O502" t="str">
            <v>Aeroporto Internacional de Guarulhos</v>
          </cell>
          <cell r="P502" t="str">
            <v>Guarulhos</v>
          </cell>
          <cell r="Q502" t="str">
            <v>051.828.534-08</v>
          </cell>
          <cell r="R502" t="str">
            <v>1890748</v>
          </cell>
          <cell r="S502" t="str">
            <v>SSP</v>
          </cell>
          <cell r="T502" t="str">
            <v>RN</v>
          </cell>
          <cell r="U502" t="str">
            <v>30/03/2010</v>
          </cell>
          <cell r="V502" t="str">
            <v>LEONARDO</v>
          </cell>
          <cell r="W502" t="str">
            <v>MARTINS MOTA DE MORAIS</v>
          </cell>
          <cell r="X502" t="str">
            <v>LEONARDO MORAIS</v>
          </cell>
          <cell r="Y502" t="str">
            <v>LEO_MOTA9@YAHOO.COM.BR</v>
          </cell>
          <cell r="Z502" t="str">
            <v>08/11/1984</v>
          </cell>
          <cell r="AA502" t="str">
            <v>SOLTEIRO(A)</v>
          </cell>
          <cell r="AB502" t="str">
            <v>BRASIL</v>
          </cell>
          <cell r="AC502" t="str">
            <v>RN</v>
          </cell>
          <cell r="AD502" t="str">
            <v>PARNAMIRIM</v>
          </cell>
          <cell r="AE502" t="str">
            <v>MASCULINO</v>
          </cell>
          <cell r="AF502" t="str">
            <v>JOANA DARC MARTINS DE MORAIS</v>
          </cell>
          <cell r="AG502" t="str">
            <v>ANTONIO ANANIAS MOTA DE MORAIS</v>
          </cell>
          <cell r="AH502" t="str">
            <v>SEM CLUBE</v>
          </cell>
          <cell r="AI502" t="str">
            <v>SEM CLUBE</v>
          </cell>
          <cell r="AJ502" t="str">
            <v/>
          </cell>
          <cell r="AK502" t="str">
            <v/>
          </cell>
          <cell r="AL502" t="str">
            <v/>
          </cell>
          <cell r="AM502" t="str">
            <v>CONFEDERAÇÃO BRASILEIRA DE VOLEIBOL PARA DEFICIENTES</v>
          </cell>
          <cell r="AN502" t="str">
            <v/>
          </cell>
          <cell r="AO502" t="str">
            <v>0.0</v>
          </cell>
          <cell r="AP502" t="str">
            <v>0.0</v>
          </cell>
          <cell r="AQ502" t="str">
            <v/>
          </cell>
          <cell r="AR502" t="str">
            <v>ENSINO SUPERIOR COMPLETO</v>
          </cell>
          <cell r="AS502" t="str">
            <v/>
          </cell>
          <cell r="AT502" t="str">
            <v/>
          </cell>
          <cell r="AU502" t="str">
            <v/>
          </cell>
          <cell r="AV502" t="str">
            <v>Não</v>
          </cell>
          <cell r="AW502" t="str">
            <v>Não</v>
          </cell>
          <cell r="AX502" t="str">
            <v/>
          </cell>
          <cell r="AY502" t="str">
            <v>Não</v>
          </cell>
          <cell r="AZ502" t="str">
            <v>Não</v>
          </cell>
          <cell r="BA502">
            <v>0</v>
          </cell>
          <cell r="BB502" t="str">
            <v>70.373-070</v>
          </cell>
          <cell r="BC502" t="str">
            <v>SQS</v>
          </cell>
          <cell r="BD502" t="str">
            <v>110</v>
          </cell>
          <cell r="BE502" t="str">
            <v>BLOCO G , APT 603</v>
          </cell>
          <cell r="BF502" t="str">
            <v>ASA SUL</v>
          </cell>
          <cell r="BG502" t="str">
            <v>BRASIL</v>
          </cell>
          <cell r="BH502" t="str">
            <v>DF</v>
          </cell>
          <cell r="BI502" t="str">
            <v>BRASÍLIA</v>
          </cell>
          <cell r="BJ502" t="str">
            <v>AEROPORTO INTERNACIONAL DE BRASÍLIA</v>
          </cell>
          <cell r="BK502" t="str">
            <v>(11) 97596-4499</v>
          </cell>
          <cell r="BL502" t="str">
            <v/>
          </cell>
          <cell r="BM502" t="str">
            <v>1</v>
          </cell>
          <cell r="BN502" t="str">
            <v>BANCO DO BRASIL S.A.</v>
          </cell>
          <cell r="BO502" t="str">
            <v>CONTA CORRENTE</v>
          </cell>
          <cell r="BP502" t="str">
            <v>1445-1</v>
          </cell>
          <cell r="BQ502" t="str">
            <v>21897-9</v>
          </cell>
          <cell r="BR502" t="str">
            <v>Não</v>
          </cell>
          <cell r="BS502">
            <v>0</v>
          </cell>
          <cell r="BT502" t="str">
            <v>Sim</v>
          </cell>
          <cell r="BU502" t="str">
            <v>BRASIL</v>
          </cell>
          <cell r="BV502" t="str">
            <v>POLÍCIA FEDERAL</v>
          </cell>
          <cell r="BW502" t="str">
            <v>FS326663</v>
          </cell>
          <cell r="BX502" t="str">
            <v>17/01/2017</v>
          </cell>
          <cell r="BY502" t="str">
            <v>16/01/2027</v>
          </cell>
        </row>
        <row r="503">
          <cell r="D503" t="str">
            <v>MAURICIO NERY FERREIRA</v>
          </cell>
          <cell r="E503" t="str">
            <v>MAURICIO NERY FERREIRA</v>
          </cell>
          <cell r="F503" t="str">
            <v>AUXILIAR TÉCNICO</v>
          </cell>
          <cell r="G503" t="str">
            <v>VOLEIBOL SENTADO</v>
          </cell>
          <cell r="H503" t="e">
            <v>#N/A</v>
          </cell>
          <cell r="I503">
            <v>43693</v>
          </cell>
          <cell r="J503">
            <v>43694</v>
          </cell>
          <cell r="K503">
            <v>43707</v>
          </cell>
          <cell r="L503">
            <v>43706</v>
          </cell>
          <cell r="M503" t="str">
            <v>Centro de Treinamento Paraolímpico Brasileiro</v>
          </cell>
          <cell r="N503" t="str">
            <v>São Paulo</v>
          </cell>
          <cell r="O503" t="str">
            <v>Aeroporto Internacional de Guarulhos</v>
          </cell>
          <cell r="P503" t="str">
            <v>Guarulhos</v>
          </cell>
          <cell r="Q503" t="str">
            <v>143.192.218-85</v>
          </cell>
          <cell r="R503" t="str">
            <v>231211041</v>
          </cell>
          <cell r="S503" t="str">
            <v>SSP</v>
          </cell>
          <cell r="T503" t="str">
            <v>SP</v>
          </cell>
          <cell r="U503" t="str">
            <v>18/06/2009</v>
          </cell>
          <cell r="V503" t="str">
            <v>MAURICIO</v>
          </cell>
          <cell r="W503" t="str">
            <v>NERY FERREIRA</v>
          </cell>
          <cell r="X503" t="str">
            <v>MAURICIO NERY</v>
          </cell>
          <cell r="Y503" t="str">
            <v>NERY740@HOTMAIL.COM</v>
          </cell>
          <cell r="Z503" t="str">
            <v>20/06/1974</v>
          </cell>
          <cell r="AA503" t="str">
            <v>CASADO(A)</v>
          </cell>
          <cell r="AB503" t="str">
            <v>BRASIL</v>
          </cell>
          <cell r="AC503" t="str">
            <v>SP</v>
          </cell>
          <cell r="AD503" t="str">
            <v>SÃO PAULO</v>
          </cell>
          <cell r="AE503" t="str">
            <v>MASCULINO</v>
          </cell>
          <cell r="AF503" t="str">
            <v>ELZA NERY FERRIERA</v>
          </cell>
          <cell r="AG503" t="str">
            <v>DURVAL FERRIERA</v>
          </cell>
          <cell r="AH503" t="str">
            <v>ASSOC DE APOIO A PESSOA PORTADORA DE DEFICIENCIA PERUIB</v>
          </cell>
          <cell r="AI503" t="str">
            <v>AAPPDP</v>
          </cell>
          <cell r="AJ503" t="str">
            <v>MARCELO ABIB PERNICE</v>
          </cell>
          <cell r="AK503" t="str">
            <v/>
          </cell>
          <cell r="AL503" t="str">
            <v>AAPPDP@HOTMAIL.COM</v>
          </cell>
          <cell r="AM503" t="str">
            <v>CONFEDERAÇÃO BRASILEIRA DE VOLEIBOL PARA DEFICIENTES</v>
          </cell>
          <cell r="AN503" t="str">
            <v>FABIO DALLA TORRE MARTINS</v>
          </cell>
          <cell r="AO503" t="str">
            <v>78.0</v>
          </cell>
          <cell r="AP503" t="str">
            <v>1.8</v>
          </cell>
          <cell r="AQ503" t="str">
            <v/>
          </cell>
          <cell r="AR503" t="str">
            <v>ENSINO FUNDAMENTAL COMPLETO</v>
          </cell>
          <cell r="AS503" t="str">
            <v>124.58237.70-5</v>
          </cell>
          <cell r="AT503" t="str">
            <v/>
          </cell>
          <cell r="AU503" t="str">
            <v/>
          </cell>
          <cell r="AV503" t="str">
            <v>Não</v>
          </cell>
          <cell r="AW503" t="str">
            <v>Sim</v>
          </cell>
          <cell r="AX503" t="str">
            <v>FISICA</v>
          </cell>
          <cell r="AY503" t="str">
            <v>Não</v>
          </cell>
          <cell r="AZ503" t="str">
            <v>Não</v>
          </cell>
          <cell r="BA503">
            <v>0</v>
          </cell>
          <cell r="BB503" t="str">
            <v>11.750-000</v>
          </cell>
          <cell r="BC503" t="str">
            <v>RUA BOM PASTOR</v>
          </cell>
          <cell r="BD503" t="str">
            <v>686</v>
          </cell>
          <cell r="BE503" t="str">
            <v/>
          </cell>
          <cell r="BF503" t="str">
            <v>JARDIM CARAMINGUAVA</v>
          </cell>
          <cell r="BG503" t="str">
            <v>BRASIL</v>
          </cell>
          <cell r="BH503" t="str">
            <v>SP</v>
          </cell>
          <cell r="BI503" t="str">
            <v>PERUÍBE</v>
          </cell>
          <cell r="BJ503" t="str">
            <v>AEROPORTO DE CONGONHAS</v>
          </cell>
          <cell r="BK503" t="str">
            <v>(13) 99616-7573</v>
          </cell>
          <cell r="BL503" t="str">
            <v/>
          </cell>
          <cell r="BM503" t="str">
            <v>1</v>
          </cell>
          <cell r="BN503" t="str">
            <v>BANCO DO BRASIL S.A.</v>
          </cell>
          <cell r="BO503" t="str">
            <v>CONTA CORRENTE</v>
          </cell>
          <cell r="BP503" t="str">
            <v>2436-8</v>
          </cell>
          <cell r="BQ503" t="str">
            <v>107264-1</v>
          </cell>
          <cell r="BR503" t="str">
            <v>Não</v>
          </cell>
          <cell r="BS503">
            <v>0</v>
          </cell>
          <cell r="BT503" t="str">
            <v>Sim</v>
          </cell>
          <cell r="BU503" t="str">
            <v>BRASIL</v>
          </cell>
          <cell r="BV503" t="str">
            <v>POLÍCIA FEDERAL</v>
          </cell>
          <cell r="BW503" t="str">
            <v>FZ164095</v>
          </cell>
          <cell r="BX503" t="str">
            <v>30/04/2019</v>
          </cell>
          <cell r="BY503" t="str">
            <v>20/04/2029</v>
          </cell>
        </row>
        <row r="504">
          <cell r="D504" t="str">
            <v>NATHALIE FILOMENA DE LIMA SILVA</v>
          </cell>
          <cell r="E504" t="str">
            <v>NATHALIE FILOMENA DE LIMA SILVA</v>
          </cell>
          <cell r="F504" t="str">
            <v>ATLETA</v>
          </cell>
          <cell r="G504" t="str">
            <v>VOLEIBOL SENTADO</v>
          </cell>
          <cell r="H504" t="e">
            <v>#N/A</v>
          </cell>
          <cell r="I504">
            <v>43693</v>
          </cell>
          <cell r="J504">
            <v>43694</v>
          </cell>
          <cell r="K504">
            <v>43707</v>
          </cell>
          <cell r="L504">
            <v>43706</v>
          </cell>
          <cell r="M504" t="str">
            <v>Centro de Treinamento Paraolímpico Brasileiro</v>
          </cell>
          <cell r="N504" t="str">
            <v>São Paulo</v>
          </cell>
          <cell r="O504" t="str">
            <v>Aeroporto Internacional de Guarulhos</v>
          </cell>
          <cell r="P504" t="str">
            <v>Guarulhos</v>
          </cell>
          <cell r="Q504" t="str">
            <v>378.856.708-21</v>
          </cell>
          <cell r="R504" t="str">
            <v>48.374.735-X</v>
          </cell>
          <cell r="S504" t="str">
            <v>SSP</v>
          </cell>
          <cell r="T504" t="str">
            <v>SP</v>
          </cell>
          <cell r="U504" t="str">
            <v>15/07/2009</v>
          </cell>
          <cell r="V504" t="str">
            <v>NATHALIE FILOMENA</v>
          </cell>
          <cell r="W504" t="str">
            <v>DE LIMA SILVA</v>
          </cell>
          <cell r="X504" t="str">
            <v>NATHI SILVA</v>
          </cell>
          <cell r="Y504" t="str">
            <v>NATHALIE.FILOMENA@HOTMAIL.COM</v>
          </cell>
          <cell r="Z504" t="str">
            <v>13/04/1990</v>
          </cell>
          <cell r="AA504" t="str">
            <v>SOLTEIRO(A)</v>
          </cell>
          <cell r="AB504" t="str">
            <v>BRASIL</v>
          </cell>
          <cell r="AC504" t="str">
            <v>SP</v>
          </cell>
          <cell r="AD504" t="str">
            <v>JACAREÍ</v>
          </cell>
          <cell r="AE504" t="str">
            <v>FEMININO</v>
          </cell>
          <cell r="AF504" t="str">
            <v>MARIA DE FATIMA DE LIMA SILVA</v>
          </cell>
          <cell r="AG504" t="str">
            <v>DENVER DE LIMA SILVA</v>
          </cell>
          <cell r="AH504" t="str">
            <v>SEM CLUBE</v>
          </cell>
          <cell r="AI504" t="str">
            <v>SEM CLUBE</v>
          </cell>
          <cell r="AJ504" t="str">
            <v/>
          </cell>
          <cell r="AK504" t="str">
            <v/>
          </cell>
          <cell r="AL504" t="str">
            <v/>
          </cell>
          <cell r="AM504" t="str">
            <v>CONFEDERAÇÃO BRASILEIRA DE VOLEIBOL PARA DEFICIENTES</v>
          </cell>
          <cell r="AN504" t="str">
            <v>JOSÉ AGTONIO GUEDES DANTAS</v>
          </cell>
          <cell r="AO504" t="str">
            <v>80.0</v>
          </cell>
          <cell r="AP504" t="str">
            <v>1.73</v>
          </cell>
          <cell r="AQ504" t="str">
            <v>BRA - F - 0028</v>
          </cell>
          <cell r="AR504" t="str">
            <v>ENSINO SUPERIOR COMPLETO</v>
          </cell>
          <cell r="AS504" t="str">
            <v/>
          </cell>
          <cell r="AT504" t="str">
            <v/>
          </cell>
          <cell r="AU504" t="str">
            <v/>
          </cell>
          <cell r="AV504" t="str">
            <v>Não</v>
          </cell>
          <cell r="AW504" t="str">
            <v>Sim</v>
          </cell>
          <cell r="AX504" t="str">
            <v>FISICA</v>
          </cell>
          <cell r="AY504" t="str">
            <v>Não</v>
          </cell>
          <cell r="AZ504" t="str">
            <v>Não</v>
          </cell>
          <cell r="BA504">
            <v>0</v>
          </cell>
          <cell r="BB504" t="str">
            <v>08.673-010</v>
          </cell>
          <cell r="BC504" t="str">
            <v>AVENIDA MOGI DAS CRUZES</v>
          </cell>
          <cell r="BD504" t="str">
            <v>786</v>
          </cell>
          <cell r="BE504" t="str">
            <v/>
          </cell>
          <cell r="BF504" t="str">
            <v>JARDIM IMPERADOR</v>
          </cell>
          <cell r="BG504" t="str">
            <v>BRASIL</v>
          </cell>
          <cell r="BH504" t="str">
            <v>SP</v>
          </cell>
          <cell r="BI504" t="str">
            <v>SUZANO</v>
          </cell>
          <cell r="BJ504" t="str">
            <v>AEROPORTO DE GUARULHOS</v>
          </cell>
          <cell r="BK504" t="str">
            <v>(11) 98158-4004</v>
          </cell>
          <cell r="BL504" t="str">
            <v>(11) 4292-1930</v>
          </cell>
          <cell r="BM504" t="str">
            <v>237</v>
          </cell>
          <cell r="BN504" t="str">
            <v>BANCO BRADESCO S.A.</v>
          </cell>
          <cell r="BO504" t="str">
            <v>CONTA CORRENTE</v>
          </cell>
          <cell r="BP504" t="str">
            <v>0100</v>
          </cell>
          <cell r="BQ504" t="str">
            <v>651553-3</v>
          </cell>
          <cell r="BR504" t="str">
            <v>Não</v>
          </cell>
          <cell r="BS504">
            <v>0</v>
          </cell>
          <cell r="BT504" t="str">
            <v>Sim</v>
          </cell>
          <cell r="BU504" t="str">
            <v>BRASIL</v>
          </cell>
          <cell r="BV504" t="str">
            <v>POLÍCIA FEDERAL</v>
          </cell>
          <cell r="BW504" t="str">
            <v>FP186745</v>
          </cell>
          <cell r="BX504" t="str">
            <v>02/02/2016</v>
          </cell>
          <cell r="BY504" t="str">
            <v>01/02/2026</v>
          </cell>
        </row>
        <row r="505">
          <cell r="D505" t="str">
            <v>NURYA DE ALMEIDA SILVA</v>
          </cell>
          <cell r="E505" t="str">
            <v>NURYA DE ALMEIDA SILVA</v>
          </cell>
          <cell r="F505" t="str">
            <v>ATLETA</v>
          </cell>
          <cell r="G505" t="str">
            <v>VOLEIBOL SENTADO</v>
          </cell>
          <cell r="H505" t="e">
            <v>#N/A</v>
          </cell>
          <cell r="I505">
            <v>43693</v>
          </cell>
          <cell r="J505">
            <v>43694</v>
          </cell>
          <cell r="K505">
            <v>43707</v>
          </cell>
          <cell r="L505">
            <v>43706</v>
          </cell>
          <cell r="M505" t="str">
            <v>Centro de Treinamento Paraolímpico Brasileiro</v>
          </cell>
          <cell r="N505" t="str">
            <v>São Paulo</v>
          </cell>
          <cell r="O505" t="str">
            <v>Aeroporto Internacional de Guarulhos</v>
          </cell>
          <cell r="P505" t="str">
            <v>Guarulhos</v>
          </cell>
          <cell r="Q505" t="str">
            <v>033.274.091-96</v>
          </cell>
          <cell r="R505" t="str">
            <v>52.008-70</v>
          </cell>
          <cell r="S505" t="str">
            <v>SPP</v>
          </cell>
          <cell r="T505" t="str">
            <v>GO</v>
          </cell>
          <cell r="U505" t="str">
            <v>08/04/2014</v>
          </cell>
          <cell r="V505" t="str">
            <v>NURYA</v>
          </cell>
          <cell r="W505" t="str">
            <v>DE ALMEIDA SILVA</v>
          </cell>
          <cell r="X505" t="str">
            <v>NURYA SILVA</v>
          </cell>
          <cell r="Y505" t="str">
            <v>NURYAALMEIDASILVA190@HOTMAIL.COM</v>
          </cell>
          <cell r="Z505" t="str">
            <v>26/04/1991</v>
          </cell>
          <cell r="AA505" t="str">
            <v>SOLTEIRO(A)</v>
          </cell>
          <cell r="AB505" t="str">
            <v>BRASIL</v>
          </cell>
          <cell r="AC505" t="str">
            <v>GO</v>
          </cell>
          <cell r="AD505" t="str">
            <v>CROMÍNIA</v>
          </cell>
          <cell r="AE505" t="str">
            <v>FEMININO</v>
          </cell>
          <cell r="AF505" t="str">
            <v>MARIA LUZIA BASILIO SILVA</v>
          </cell>
          <cell r="AG505" t="str">
            <v>NOTIVERLY DE ALMEIDA SILVA</v>
          </cell>
          <cell r="AH505" t="str">
            <v>SEM CLUBE</v>
          </cell>
          <cell r="AI505" t="str">
            <v>SEM CLUBE</v>
          </cell>
          <cell r="AJ505" t="str">
            <v/>
          </cell>
          <cell r="AK505" t="str">
            <v/>
          </cell>
          <cell r="AL505" t="str">
            <v/>
          </cell>
          <cell r="AM505" t="str">
            <v>CONFEDERAÇÃO BRASILEIRA DE VOLEIBOL PARA DEFICIENTES</v>
          </cell>
          <cell r="AN505" t="str">
            <v>JOSÉ AGTONIO GUEDES DANTAS</v>
          </cell>
          <cell r="AO505" t="str">
            <v>55.0</v>
          </cell>
          <cell r="AP505" t="str">
            <v>1.62</v>
          </cell>
          <cell r="AQ505" t="str">
            <v>BRA - F - 0037</v>
          </cell>
          <cell r="AR505" t="str">
            <v>ENSINO SUPERIOR COMPLETO</v>
          </cell>
          <cell r="AS505" t="str">
            <v>190.46031.94-5</v>
          </cell>
          <cell r="AT505" t="str">
            <v/>
          </cell>
          <cell r="AU505" t="str">
            <v/>
          </cell>
          <cell r="AV505" t="str">
            <v>Não</v>
          </cell>
          <cell r="AW505" t="str">
            <v>Sim</v>
          </cell>
          <cell r="AX505" t="str">
            <v>FISICA</v>
          </cell>
          <cell r="AY505" t="str">
            <v>Não</v>
          </cell>
          <cell r="AZ505" t="str">
            <v>Não</v>
          </cell>
          <cell r="BA505">
            <v>0</v>
          </cell>
          <cell r="BB505" t="str">
            <v>75.635-000</v>
          </cell>
          <cell r="BC505" t="str">
            <v>AVENIDA BANDEIRANTES</v>
          </cell>
          <cell r="BD505" t="str">
            <v>S/N</v>
          </cell>
          <cell r="BE505" t="str">
            <v>QUADRA A/A - LOTE 18</v>
          </cell>
          <cell r="BF505" t="str">
            <v>SETOR OESTE</v>
          </cell>
          <cell r="BG505" t="str">
            <v>BRASIL</v>
          </cell>
          <cell r="BH505" t="str">
            <v>GO</v>
          </cell>
          <cell r="BI505" t="str">
            <v>CROMÍNIA</v>
          </cell>
          <cell r="BJ505" t="str">
            <v>AEROPORTO SANTA GENOVEVA GOIÂNIA</v>
          </cell>
          <cell r="BK505" t="str">
            <v>(64) 9285-2970</v>
          </cell>
          <cell r="BL505" t="str">
            <v>(62) 3269-9748</v>
          </cell>
          <cell r="BM505" t="str">
            <v>104</v>
          </cell>
          <cell r="BN505" t="str">
            <v>CAIXA ECONÔMICA FEDERAL</v>
          </cell>
          <cell r="BO505" t="str">
            <v>CONTA POUPANÇA</v>
          </cell>
          <cell r="BP505" t="str">
            <v>4736</v>
          </cell>
          <cell r="BQ505" t="str">
            <v>00000904-5</v>
          </cell>
          <cell r="BR505" t="str">
            <v>Não</v>
          </cell>
          <cell r="BS505">
            <v>0</v>
          </cell>
          <cell r="BT505" t="str">
            <v>Sim</v>
          </cell>
          <cell r="BU505" t="str">
            <v>BRASIL</v>
          </cell>
          <cell r="BV505" t="str">
            <v>POLÍCIA FEDERAL</v>
          </cell>
          <cell r="BW505" t="str">
            <v>FY166603</v>
          </cell>
          <cell r="BX505" t="str">
            <v>11/02/2019</v>
          </cell>
          <cell r="BY505" t="str">
            <v>10/02/2029</v>
          </cell>
        </row>
        <row r="506">
          <cell r="D506" t="str">
            <v>PAMELA PEREIRA</v>
          </cell>
          <cell r="E506" t="str">
            <v>PAMELA PEREIRA</v>
          </cell>
          <cell r="F506" t="str">
            <v>ATLETA</v>
          </cell>
          <cell r="G506" t="str">
            <v>VOLEIBOL SENTADO</v>
          </cell>
          <cell r="H506" t="e">
            <v>#N/A</v>
          </cell>
          <cell r="I506">
            <v>43693</v>
          </cell>
          <cell r="J506">
            <v>43694</v>
          </cell>
          <cell r="K506">
            <v>43707</v>
          </cell>
          <cell r="L506">
            <v>43706</v>
          </cell>
          <cell r="M506" t="str">
            <v>Centro de Treinamento Paraolímpico Brasileiro</v>
          </cell>
          <cell r="N506" t="str">
            <v>São Paulo</v>
          </cell>
          <cell r="O506" t="str">
            <v>Aeroporto Internacional de Guarulhos</v>
          </cell>
          <cell r="P506" t="str">
            <v>Guarulhos</v>
          </cell>
          <cell r="Q506" t="str">
            <v>019.782.313-00</v>
          </cell>
          <cell r="R506" t="str">
            <v>018.544.312.001-7</v>
          </cell>
          <cell r="S506" t="str">
            <v>GEJSPCI</v>
          </cell>
          <cell r="T506" t="str">
            <v>MA</v>
          </cell>
          <cell r="U506" t="str">
            <v>23/09/2001</v>
          </cell>
          <cell r="V506" t="str">
            <v>PAMELA</v>
          </cell>
          <cell r="W506" t="str">
            <v>PEREIRA</v>
          </cell>
          <cell r="X506" t="str">
            <v>PAMELA</v>
          </cell>
          <cell r="Y506" t="str">
            <v>PAMELAESEUHT@HOTMAIL.COM</v>
          </cell>
          <cell r="Z506" t="str">
            <v>25/04/1988</v>
          </cell>
          <cell r="AA506" t="str">
            <v>SOLTEIRO(A)</v>
          </cell>
          <cell r="AB506" t="str">
            <v>BRASIL</v>
          </cell>
          <cell r="AC506" t="str">
            <v>MA</v>
          </cell>
          <cell r="AD506" t="str">
            <v>BALSAS</v>
          </cell>
          <cell r="AE506" t="str">
            <v>FEMININO</v>
          </cell>
          <cell r="AF506" t="str">
            <v>JANDIRA PEREIRA DE SOUSA PEREIRA</v>
          </cell>
          <cell r="AG506" t="str">
            <v>VALDEREDO PEREIRA</v>
          </cell>
          <cell r="AH506" t="str">
            <v>ASSOCIAÇÃO DOS DEFICIENTES DE APARECIDA DE GOIANIA</v>
          </cell>
          <cell r="AI506" t="str">
            <v>ADAP</v>
          </cell>
          <cell r="AJ506" t="str">
            <v>JOSÉ FERNANDO DA SILVA</v>
          </cell>
          <cell r="AK506" t="str">
            <v>ferbasquete15@gamil.com</v>
          </cell>
          <cell r="AL506" t="str">
            <v>adapbasquetebol@gmail.com</v>
          </cell>
          <cell r="AM506" t="str">
            <v>CONFEDERAÇÃO BRASILEIRA DE VOLEIBOL PARA DEFICIENTES</v>
          </cell>
          <cell r="AN506" t="str">
            <v>JOSÉ AGTONIO GUEDES DANTAS</v>
          </cell>
          <cell r="AO506" t="str">
            <v>67.0</v>
          </cell>
          <cell r="AP506" t="str">
            <v>1.67</v>
          </cell>
          <cell r="AQ506" t="str">
            <v>BRA - F - 0040</v>
          </cell>
          <cell r="AR506" t="str">
            <v>ENSINO MÉDIO COMPLETO</v>
          </cell>
          <cell r="AS506" t="str">
            <v>201.19970.19-2</v>
          </cell>
          <cell r="AT506" t="str">
            <v/>
          </cell>
          <cell r="AU506" t="str">
            <v/>
          </cell>
          <cell r="AV506" t="str">
            <v>Não</v>
          </cell>
          <cell r="AW506" t="str">
            <v>Sim</v>
          </cell>
          <cell r="AX506" t="str">
            <v>FISICA</v>
          </cell>
          <cell r="AY506" t="str">
            <v>Não</v>
          </cell>
          <cell r="AZ506" t="str">
            <v>Não</v>
          </cell>
          <cell r="BA506">
            <v>0</v>
          </cell>
          <cell r="BB506" t="str">
            <v>74.938-070</v>
          </cell>
          <cell r="BC506" t="str">
            <v>RUA COMENDADOR ASSAD ABDALA</v>
          </cell>
          <cell r="BD506" t="str">
            <v>S/N</v>
          </cell>
          <cell r="BE506" t="str">
            <v>QUADRA 14 - LOTE 15 - CASA 6</v>
          </cell>
          <cell r="BF506" t="str">
            <v>VILA MARIANA</v>
          </cell>
          <cell r="BG506" t="str">
            <v>BRASIL</v>
          </cell>
          <cell r="BH506" t="str">
            <v>GO</v>
          </cell>
          <cell r="BI506" t="str">
            <v>APARECIDA DE GOIÂNIA</v>
          </cell>
          <cell r="BJ506" t="str">
            <v>AEROPORTO SANTA GENOVEVA GOIÂNIA</v>
          </cell>
          <cell r="BK506" t="str">
            <v>(62) 98416-2246</v>
          </cell>
          <cell r="BL506" t="str">
            <v/>
          </cell>
          <cell r="BM506" t="str">
            <v>184</v>
          </cell>
          <cell r="BN506" t="str">
            <v>BANCO ITAÚ BBA S.A.</v>
          </cell>
          <cell r="BO506" t="str">
            <v>CONTA CORRENTE</v>
          </cell>
          <cell r="BP506" t="str">
            <v>7417</v>
          </cell>
          <cell r="BQ506" t="str">
            <v>28637-9</v>
          </cell>
          <cell r="BR506" t="str">
            <v>Sim</v>
          </cell>
          <cell r="BS506">
            <v>1</v>
          </cell>
          <cell r="BT506" t="str">
            <v>Sim</v>
          </cell>
          <cell r="BU506" t="str">
            <v>BRASIL</v>
          </cell>
          <cell r="BV506" t="str">
            <v>POLÍCIA FEDERAL</v>
          </cell>
          <cell r="BW506" t="str">
            <v>FO867830</v>
          </cell>
          <cell r="BX506" t="str">
            <v>30/11/2015</v>
          </cell>
          <cell r="BY506" t="str">
            <v>29/11/2025</v>
          </cell>
        </row>
        <row r="507">
          <cell r="D507" t="str">
            <v>PEDRO HENRIQUE DE ALMEIDA ALVARENGA</v>
          </cell>
          <cell r="E507" t="str">
            <v>PEDRO HENRIQUE DE ALMEIDA ALVARENGA</v>
          </cell>
          <cell r="F507" t="str">
            <v>FISIOTERAPEUTA</v>
          </cell>
          <cell r="G507" t="str">
            <v>VOLEIBOL SENTADO</v>
          </cell>
          <cell r="H507" t="e">
            <v>#N/A</v>
          </cell>
          <cell r="I507">
            <v>43693</v>
          </cell>
          <cell r="J507">
            <v>43694</v>
          </cell>
          <cell r="K507">
            <v>43707</v>
          </cell>
          <cell r="L507">
            <v>43706</v>
          </cell>
          <cell r="M507" t="str">
            <v>Centro de Treinamento Paraolímpico Brasileiro</v>
          </cell>
          <cell r="N507" t="str">
            <v>São Paulo</v>
          </cell>
          <cell r="O507" t="str">
            <v>Aeroporto Internacional de Guarulhos</v>
          </cell>
          <cell r="P507" t="str">
            <v>Guarulhos</v>
          </cell>
          <cell r="Q507" t="str">
            <v>316.940.098-31</v>
          </cell>
          <cell r="R507" t="str">
            <v>34.407.626-X</v>
          </cell>
          <cell r="S507" t="str">
            <v>SSP</v>
          </cell>
          <cell r="T507" t="str">
            <v>SP</v>
          </cell>
          <cell r="U507" t="str">
            <v>20/03/2004</v>
          </cell>
          <cell r="V507" t="str">
            <v>PEDRO HENRIQUE</v>
          </cell>
          <cell r="W507" t="str">
            <v>DE ALMEIDA ALVARENGA</v>
          </cell>
          <cell r="X507" t="str">
            <v>PEDRO HENRIQUE</v>
          </cell>
          <cell r="Y507" t="str">
            <v>FISIO.ALVARENGA@GMAIL.COM</v>
          </cell>
          <cell r="Z507" t="str">
            <v>28/04/1983</v>
          </cell>
          <cell r="AA507" t="str">
            <v>CASADO(A)</v>
          </cell>
          <cell r="AB507" t="str">
            <v>BRASIL</v>
          </cell>
          <cell r="AC507" t="str">
            <v>SP</v>
          </cell>
          <cell r="AD507" t="str">
            <v>SÃO PAULO</v>
          </cell>
          <cell r="AE507" t="str">
            <v>MASCULINO</v>
          </cell>
          <cell r="AF507" t="str">
            <v>ANA MARIA DE ALMEIDA ALVARENGA</v>
          </cell>
          <cell r="AG507" t="str">
            <v>EDSON ALVARENGA FILHO</v>
          </cell>
          <cell r="AH507" t="str">
            <v>SEM CLUBE</v>
          </cell>
          <cell r="AI507" t="str">
            <v>SEM CLUBE</v>
          </cell>
          <cell r="AJ507" t="str">
            <v/>
          </cell>
          <cell r="AK507" t="str">
            <v/>
          </cell>
          <cell r="AL507" t="str">
            <v/>
          </cell>
          <cell r="AM507" t="str">
            <v>CONFEDERAÇÃO BRASILEIRA DE VOLEIBOL PARA DEFICIENTES</v>
          </cell>
          <cell r="AN507" t="str">
            <v/>
          </cell>
          <cell r="AO507" t="str">
            <v>84.0</v>
          </cell>
          <cell r="AP507" t="str">
            <v>1.84</v>
          </cell>
          <cell r="AQ507" t="str">
            <v/>
          </cell>
          <cell r="AR507" t="str">
            <v>PÓS-GRADUAÇÃO COMPLETA</v>
          </cell>
          <cell r="AS507" t="str">
            <v>168.91355.43-6</v>
          </cell>
          <cell r="AT507" t="str">
            <v>CREFITO:158029F/SP</v>
          </cell>
          <cell r="AU507" t="str">
            <v/>
          </cell>
          <cell r="AV507" t="str">
            <v>Não</v>
          </cell>
          <cell r="AW507" t="str">
            <v>Não</v>
          </cell>
          <cell r="AX507" t="str">
            <v/>
          </cell>
          <cell r="AY507" t="str">
            <v>Não</v>
          </cell>
          <cell r="AZ507" t="str">
            <v>Não</v>
          </cell>
          <cell r="BA507">
            <v>0</v>
          </cell>
          <cell r="BB507" t="str">
            <v>04.138-020</v>
          </cell>
          <cell r="BC507" t="str">
            <v>RUA JUA</v>
          </cell>
          <cell r="BD507" t="str">
            <v>65</v>
          </cell>
          <cell r="BE507" t="str">
            <v>APTO. 97</v>
          </cell>
          <cell r="BF507" t="str">
            <v>SAUDE</v>
          </cell>
          <cell r="BG507" t="str">
            <v>BRASIL</v>
          </cell>
          <cell r="BH507" t="str">
            <v>SP</v>
          </cell>
          <cell r="BI507" t="str">
            <v>SÃO PAULO</v>
          </cell>
          <cell r="BJ507" t="str">
            <v>AEROPORTO DE CONGONHAS</v>
          </cell>
          <cell r="BK507" t="str">
            <v>(11) 97699-0301</v>
          </cell>
          <cell r="BL507" t="str">
            <v>(11)</v>
          </cell>
          <cell r="BM507" t="str">
            <v>237</v>
          </cell>
          <cell r="BN507" t="str">
            <v>BANCO BRADESCO S.A.</v>
          </cell>
          <cell r="BO507" t="str">
            <v>CONTA CORRENTE</v>
          </cell>
          <cell r="BP507" t="str">
            <v>2282-9</v>
          </cell>
          <cell r="BQ507" t="str">
            <v>20505-2</v>
          </cell>
          <cell r="BR507" t="str">
            <v>Não</v>
          </cell>
          <cell r="BS507">
            <v>0</v>
          </cell>
          <cell r="BT507" t="str">
            <v>Sim</v>
          </cell>
          <cell r="BU507" t="str">
            <v>BRASIL</v>
          </cell>
          <cell r="BV507" t="str">
            <v>POLÍCIA FEDERAL</v>
          </cell>
          <cell r="BW507" t="str">
            <v>FT871459</v>
          </cell>
          <cell r="BX507" t="str">
            <v>15/08/2017</v>
          </cell>
          <cell r="BY507" t="str">
            <v>14/08/2027</v>
          </cell>
        </row>
        <row r="508">
          <cell r="D508" t="str">
            <v>RENATO LEITE DE OLIVEIRA</v>
          </cell>
          <cell r="E508" t="str">
            <v>RENATO LEITE DE OLIVEIRA</v>
          </cell>
          <cell r="F508" t="str">
            <v>ATLETA</v>
          </cell>
          <cell r="G508" t="str">
            <v>VOLEIBOL SENTADO</v>
          </cell>
          <cell r="H508" t="e">
            <v>#N/A</v>
          </cell>
          <cell r="I508">
            <v>43693</v>
          </cell>
          <cell r="J508">
            <v>43694</v>
          </cell>
          <cell r="K508">
            <v>43707</v>
          </cell>
          <cell r="L508">
            <v>43706</v>
          </cell>
          <cell r="M508" t="str">
            <v>Centro de Treinamento Paraolímpico Brasileiro</v>
          </cell>
          <cell r="N508" t="str">
            <v>São Paulo</v>
          </cell>
          <cell r="O508" t="str">
            <v>Aeroporto Internacional de Guarulhos</v>
          </cell>
          <cell r="P508" t="str">
            <v>Guarulhos</v>
          </cell>
          <cell r="Q508" t="str">
            <v>226.799.488-74</v>
          </cell>
          <cell r="R508" t="str">
            <v>28.487.654-9</v>
          </cell>
          <cell r="S508" t="str">
            <v>SSP</v>
          </cell>
          <cell r="T508" t="str">
            <v>SP</v>
          </cell>
          <cell r="U508" t="str">
            <v>11/06/2010</v>
          </cell>
          <cell r="V508" t="str">
            <v>RENATO LEITE</v>
          </cell>
          <cell r="W508" t="str">
            <v>DE OLIVEIRA</v>
          </cell>
          <cell r="X508" t="str">
            <v>RENATO LEITE</v>
          </cell>
          <cell r="Y508" t="str">
            <v>RENATOLEITE01@GMAIL.COM</v>
          </cell>
          <cell r="Z508" t="str">
            <v>11/08/1982</v>
          </cell>
          <cell r="AA508" t="str">
            <v>CASADO(A)</v>
          </cell>
          <cell r="AB508" t="str">
            <v>BRASIL</v>
          </cell>
          <cell r="AC508" t="str">
            <v>SP</v>
          </cell>
          <cell r="AD508" t="str">
            <v>SÃO PAULO</v>
          </cell>
          <cell r="AE508" t="str">
            <v>MASCULINO</v>
          </cell>
          <cell r="AF508" t="str">
            <v>JUELY GOMES DE OLIVEIRA LEITE</v>
          </cell>
          <cell r="AG508" t="str">
            <v>VALMIR DE ALMEIDA LEITE</v>
          </cell>
          <cell r="AH508" t="str">
            <v>SEM CLUBE</v>
          </cell>
          <cell r="AI508" t="str">
            <v>SEM CLUBE</v>
          </cell>
          <cell r="AJ508" t="str">
            <v/>
          </cell>
          <cell r="AK508" t="str">
            <v/>
          </cell>
          <cell r="AL508" t="str">
            <v/>
          </cell>
          <cell r="AM508" t="str">
            <v>CONFEDERAÇÃO BRASILEIRA DE VOLEIBOL PARA DEFICIENTES</v>
          </cell>
          <cell r="AN508" t="str">
            <v>CELIO CESAR MEDIATO</v>
          </cell>
          <cell r="AO508" t="str">
            <v>80.0</v>
          </cell>
          <cell r="AP508" t="str">
            <v>1.8</v>
          </cell>
          <cell r="AQ508" t="str">
            <v>BRA - M - 0012</v>
          </cell>
          <cell r="AR508" t="str">
            <v>PÓS-GRADUAÇÃO COMPLETA</v>
          </cell>
          <cell r="AS508" t="str">
            <v>126.60036.89-8</v>
          </cell>
          <cell r="AT508" t="str">
            <v>RL CONSULTORIA</v>
          </cell>
          <cell r="AU508" t="str">
            <v/>
          </cell>
          <cell r="AV508" t="str">
            <v>Não</v>
          </cell>
          <cell r="AW508" t="str">
            <v>Sim</v>
          </cell>
          <cell r="AX508" t="str">
            <v>FISICA</v>
          </cell>
          <cell r="AY508" t="str">
            <v>Não</v>
          </cell>
          <cell r="AZ508" t="str">
            <v>Não</v>
          </cell>
          <cell r="BA508">
            <v>0</v>
          </cell>
          <cell r="BB508" t="str">
            <v>04.414-150</v>
          </cell>
          <cell r="BC508" t="str">
            <v>TRAVESSA BIANCHI</v>
          </cell>
          <cell r="BD508" t="str">
            <v>76</v>
          </cell>
          <cell r="BE508" t="str">
            <v/>
          </cell>
          <cell r="BF508" t="str">
            <v>VILA CLARA</v>
          </cell>
          <cell r="BG508" t="str">
            <v>BRASIL</v>
          </cell>
          <cell r="BH508" t="str">
            <v>SP</v>
          </cell>
          <cell r="BI508" t="str">
            <v>SÃO PAULO</v>
          </cell>
          <cell r="BJ508" t="str">
            <v>AEROPORTO DE CONGONHAS</v>
          </cell>
          <cell r="BK508" t="str">
            <v>(11) 94729-4462</v>
          </cell>
          <cell r="BL508" t="str">
            <v>(11) 5621-0061</v>
          </cell>
          <cell r="BM508" t="str">
            <v>237</v>
          </cell>
          <cell r="BN508" t="str">
            <v>BANCO BRADESCO S.A.</v>
          </cell>
          <cell r="BO508" t="str">
            <v>CONTA CORRENTE</v>
          </cell>
          <cell r="BP508" t="str">
            <v>0619-0</v>
          </cell>
          <cell r="BQ508" t="str">
            <v>6055-1</v>
          </cell>
          <cell r="BR508" t="str">
            <v>Sim</v>
          </cell>
          <cell r="BS508">
            <v>1</v>
          </cell>
          <cell r="BT508" t="str">
            <v>Sim</v>
          </cell>
          <cell r="BU508" t="str">
            <v>BRASIL</v>
          </cell>
          <cell r="BV508" t="str">
            <v>POLÍCIA FEDERAL</v>
          </cell>
          <cell r="BW508" t="str">
            <v>FM981001</v>
          </cell>
          <cell r="BX508" t="str">
            <v>14/04/2015</v>
          </cell>
          <cell r="BY508" t="str">
            <v>13/04/2020</v>
          </cell>
        </row>
        <row r="509">
          <cell r="D509" t="str">
            <v>SAMUEL HENRIQUE ARANTES</v>
          </cell>
          <cell r="E509" t="str">
            <v>SAMUEL HENRIQUE ARANTES</v>
          </cell>
          <cell r="F509" t="str">
            <v>ATLETA</v>
          </cell>
          <cell r="G509" t="str">
            <v>VOLEIBOL SENTADO</v>
          </cell>
          <cell r="H509" t="e">
            <v>#N/A</v>
          </cell>
          <cell r="I509">
            <v>43693</v>
          </cell>
          <cell r="J509">
            <v>43694</v>
          </cell>
          <cell r="K509">
            <v>43707</v>
          </cell>
          <cell r="L509">
            <v>43706</v>
          </cell>
          <cell r="M509" t="str">
            <v>Centro de Treinamento Paraolímpico Brasileiro</v>
          </cell>
          <cell r="N509" t="str">
            <v>São Paulo</v>
          </cell>
          <cell r="O509" t="str">
            <v>Aeroporto Internacional de Guarulhos</v>
          </cell>
          <cell r="P509" t="str">
            <v>Guarulhos</v>
          </cell>
          <cell r="Q509" t="str">
            <v>087.330.096-35</v>
          </cell>
          <cell r="R509" t="str">
            <v>13779363</v>
          </cell>
          <cell r="S509" t="str">
            <v>SSP</v>
          </cell>
          <cell r="T509" t="str">
            <v>MG</v>
          </cell>
          <cell r="U509" t="str">
            <v>13/10/2014</v>
          </cell>
          <cell r="V509" t="str">
            <v>SAMUEL</v>
          </cell>
          <cell r="W509" t="str">
            <v>HENRIQUE ARANTES</v>
          </cell>
          <cell r="X509" t="str">
            <v>SAMUEL</v>
          </cell>
          <cell r="Y509" t="str">
            <v>CMMEDIATO@HOTMAIL.COM</v>
          </cell>
          <cell r="Z509" t="str">
            <v>28/01/1987</v>
          </cell>
          <cell r="AA509" t="str">
            <v>SOLTEIRO(A)</v>
          </cell>
          <cell r="AB509" t="str">
            <v>BRASIL</v>
          </cell>
          <cell r="AC509" t="str">
            <v>MG</v>
          </cell>
          <cell r="AD509" t="str">
            <v>FORMIGA</v>
          </cell>
          <cell r="AE509" t="str">
            <v>MASCULINO</v>
          </cell>
          <cell r="AF509" t="str">
            <v>MARIA APARECIDA DE ARANTES</v>
          </cell>
          <cell r="AG509" t="str">
            <v>JOSE FRANCISCO DE ARANTES</v>
          </cell>
          <cell r="AH509" t="str">
            <v>SEM CLUBE</v>
          </cell>
          <cell r="AI509" t="str">
            <v>SEM CLUBE</v>
          </cell>
          <cell r="AJ509" t="str">
            <v/>
          </cell>
          <cell r="AK509" t="str">
            <v/>
          </cell>
          <cell r="AL509" t="str">
            <v/>
          </cell>
          <cell r="AM509" t="str">
            <v>CONFEDERAÇÃO BRASILEIRA DE VOLEIBOL PARA DEFICIENTES</v>
          </cell>
          <cell r="AN509" t="str">
            <v>CELIO CESAR MEDIATO</v>
          </cell>
          <cell r="AO509" t="str">
            <v>78.0</v>
          </cell>
          <cell r="AP509" t="str">
            <v>1.88</v>
          </cell>
          <cell r="AQ509" t="str">
            <v/>
          </cell>
          <cell r="AR509" t="str">
            <v>ENSINO MÉDIO COMPLETO</v>
          </cell>
          <cell r="AS509" t="str">
            <v/>
          </cell>
          <cell r="AT509" t="str">
            <v/>
          </cell>
          <cell r="AU509" t="str">
            <v/>
          </cell>
          <cell r="AV509" t="str">
            <v>Não</v>
          </cell>
          <cell r="AW509" t="str">
            <v>Sim</v>
          </cell>
          <cell r="AX509" t="str">
            <v>FISICA</v>
          </cell>
          <cell r="AY509" t="str">
            <v>Não</v>
          </cell>
          <cell r="AZ509" t="str">
            <v>Não</v>
          </cell>
          <cell r="BA509">
            <v>0</v>
          </cell>
          <cell r="BB509" t="str">
            <v>35.570-000</v>
          </cell>
          <cell r="BC509" t="str">
            <v>SALGADO FILHO</v>
          </cell>
          <cell r="BD509" t="str">
            <v>684</v>
          </cell>
          <cell r="BE509" t="str">
            <v>CASA</v>
          </cell>
          <cell r="BF509" t="str">
            <v>ALVORADA</v>
          </cell>
          <cell r="BG509" t="str">
            <v>BRASIL</v>
          </cell>
          <cell r="BH509" t="str">
            <v>MG</v>
          </cell>
          <cell r="BI509" t="str">
            <v>FORMIGA</v>
          </cell>
          <cell r="BJ509" t="str">
            <v>AEROPORTO DE BELO HORIZONTE-PAMPULHA</v>
          </cell>
          <cell r="BK509" t="str">
            <v>(37) 99132-0284</v>
          </cell>
          <cell r="BL509" t="str">
            <v/>
          </cell>
          <cell r="BM509" t="str">
            <v>1</v>
          </cell>
          <cell r="BN509" t="str">
            <v>BANCO DO BRASIL S.A.</v>
          </cell>
          <cell r="BO509" t="str">
            <v>CONTA CORRENTE</v>
          </cell>
          <cell r="BP509" t="str">
            <v>0212-7</v>
          </cell>
          <cell r="BQ509" t="str">
            <v>8937988-8</v>
          </cell>
          <cell r="BR509" t="str">
            <v>Não</v>
          </cell>
          <cell r="BS509">
            <v>0</v>
          </cell>
          <cell r="BT509" t="str">
            <v>Sim</v>
          </cell>
          <cell r="BU509" t="str">
            <v>BRASIL</v>
          </cell>
          <cell r="BV509" t="str">
            <v>POLÍCIA FEDERAL</v>
          </cell>
          <cell r="BW509" t="str">
            <v>FT394765</v>
          </cell>
          <cell r="BX509" t="str">
            <v>12/06/2017</v>
          </cell>
          <cell r="BY509" t="str">
            <v>11/06/2027</v>
          </cell>
        </row>
        <row r="510">
          <cell r="D510" t="str">
            <v>UBIRATAN CURUPANÁ</v>
          </cell>
          <cell r="E510" t="str">
            <v>UBIRATAN CURUPANÁ</v>
          </cell>
          <cell r="F510" t="str">
            <v>PREPARADOR FÍSICO</v>
          </cell>
          <cell r="G510" t="str">
            <v>VOLEIBOL SENTADO</v>
          </cell>
          <cell r="H510" t="e">
            <v>#N/A</v>
          </cell>
          <cell r="I510">
            <v>43693</v>
          </cell>
          <cell r="J510">
            <v>43694</v>
          </cell>
          <cell r="K510">
            <v>43707</v>
          </cell>
          <cell r="L510">
            <v>43706</v>
          </cell>
          <cell r="M510" t="str">
            <v>Centro de Treinamento Paraolímpico Brasileiro</v>
          </cell>
          <cell r="N510" t="str">
            <v>São Paulo</v>
          </cell>
          <cell r="O510" t="str">
            <v>Aeroporto Internacional de Guarulhos</v>
          </cell>
          <cell r="P510" t="str">
            <v>Guarulhos</v>
          </cell>
          <cell r="Q510" t="str">
            <v>025.541.504-43</v>
          </cell>
          <cell r="R510" t="str">
            <v>54.186.246-7</v>
          </cell>
          <cell r="S510" t="str">
            <v>SSP</v>
          </cell>
          <cell r="T510" t="str">
            <v>SP</v>
          </cell>
          <cell r="U510" t="str">
            <v>05/01/2012</v>
          </cell>
          <cell r="V510" t="str">
            <v>UBIRATAN</v>
          </cell>
          <cell r="W510" t="str">
            <v>CURUPANÁ</v>
          </cell>
          <cell r="X510" t="str">
            <v>BIRA CURUPANÁ</v>
          </cell>
          <cell r="Y510" t="str">
            <v>BIRA_CURUPANA@HOTMAIL.COM</v>
          </cell>
          <cell r="Z510" t="str">
            <v>08/04/1978</v>
          </cell>
          <cell r="AA510" t="str">
            <v>SOLTEIRO(A)</v>
          </cell>
          <cell r="AB510" t="str">
            <v>BRASIL</v>
          </cell>
          <cell r="AC510" t="str">
            <v>PR</v>
          </cell>
          <cell r="AD510" t="str">
            <v>CURITIBA</v>
          </cell>
          <cell r="AE510" t="str">
            <v>MASCULINO</v>
          </cell>
          <cell r="AF510" t="str">
            <v>ALICE RODRIGUES CURUPANÁ</v>
          </cell>
          <cell r="AG510" t="str">
            <v>AMAURI CURUPANÁ</v>
          </cell>
          <cell r="AH510" t="str">
            <v>SEM CLUBE</v>
          </cell>
          <cell r="AI510" t="str">
            <v>SEM CLUBE</v>
          </cell>
          <cell r="AJ510" t="str">
            <v/>
          </cell>
          <cell r="AK510" t="str">
            <v/>
          </cell>
          <cell r="AL510" t="str">
            <v/>
          </cell>
          <cell r="AM510" t="str">
            <v>CONFEDERAÇÃO BRASILEIRA DE VOLEIBOL PARA DEFICIENTES</v>
          </cell>
          <cell r="AN510" t="str">
            <v/>
          </cell>
          <cell r="AO510" t="str">
            <v>105.0</v>
          </cell>
          <cell r="AP510" t="str">
            <v>1.89</v>
          </cell>
          <cell r="AQ510" t="str">
            <v/>
          </cell>
          <cell r="AR510" t="str">
            <v>PÓS-GRADUAÇÃO COMPLETA</v>
          </cell>
          <cell r="AS510" t="str">
            <v>128.48629.89-6</v>
          </cell>
          <cell r="AT510" t="str">
            <v>CREF:046041-G/SP</v>
          </cell>
          <cell r="AU510" t="str">
            <v/>
          </cell>
          <cell r="AV510" t="str">
            <v>Não</v>
          </cell>
          <cell r="AW510" t="str">
            <v>Não</v>
          </cell>
          <cell r="AX510" t="str">
            <v/>
          </cell>
          <cell r="AY510" t="str">
            <v>Não</v>
          </cell>
          <cell r="AZ510" t="str">
            <v>Não</v>
          </cell>
          <cell r="BA510">
            <v>0</v>
          </cell>
          <cell r="BB510" t="str">
            <v>07.115-000</v>
          </cell>
          <cell r="BC510" t="str">
            <v>AVENIDA SALGADO FILHO</v>
          </cell>
          <cell r="BD510" t="str">
            <v>3938</v>
          </cell>
          <cell r="BE510" t="str">
            <v>BLOCO 05 - APTO. 61</v>
          </cell>
          <cell r="BF510" t="str">
            <v>JARDIM VILA RIO DE JANEIRO</v>
          </cell>
          <cell r="BG510" t="str">
            <v>BRASIL</v>
          </cell>
          <cell r="BH510" t="str">
            <v>SP</v>
          </cell>
          <cell r="BI510" t="str">
            <v>GUARULHOS</v>
          </cell>
          <cell r="BJ510" t="str">
            <v>AEROPORTO DE GUARULHOS</v>
          </cell>
          <cell r="BK510" t="str">
            <v>(11) 99426-4234</v>
          </cell>
          <cell r="BL510" t="str">
            <v>(11) 4962-7249</v>
          </cell>
          <cell r="BM510" t="str">
            <v>1</v>
          </cell>
          <cell r="BN510" t="str">
            <v>BANCO DO BRASIL S.A.</v>
          </cell>
          <cell r="BO510" t="str">
            <v>CONTA CORRENTE</v>
          </cell>
          <cell r="BP510" t="str">
            <v>2876-2</v>
          </cell>
          <cell r="BQ510" t="str">
            <v>22459-6</v>
          </cell>
          <cell r="BR510" t="str">
            <v>Não</v>
          </cell>
          <cell r="BS510">
            <v>0</v>
          </cell>
          <cell r="BT510" t="str">
            <v>Sim</v>
          </cell>
          <cell r="BU510" t="str">
            <v>BRASIL</v>
          </cell>
          <cell r="BV510" t="str">
            <v>POLÍCIA FEDERAL</v>
          </cell>
          <cell r="BW510" t="str">
            <v>FY147554</v>
          </cell>
          <cell r="BX510" t="str">
            <v>07/02/2019</v>
          </cell>
          <cell r="BY510" t="str">
            <v>07/02/2029</v>
          </cell>
        </row>
        <row r="511">
          <cell r="D511" t="str">
            <v>VANESSA DE SOUZA SERACINSKIS</v>
          </cell>
          <cell r="E511" t="str">
            <v>VANESSA DE SOUZA SERACINSKIS</v>
          </cell>
          <cell r="F511" t="str">
            <v>ATLETA</v>
          </cell>
          <cell r="G511" t="str">
            <v>VOLEIBOL SENTADO</v>
          </cell>
          <cell r="H511" t="e">
            <v>#N/A</v>
          </cell>
          <cell r="I511">
            <v>43693</v>
          </cell>
          <cell r="J511">
            <v>43694</v>
          </cell>
          <cell r="K511">
            <v>43707</v>
          </cell>
          <cell r="L511">
            <v>43706</v>
          </cell>
          <cell r="M511" t="str">
            <v>Centro de Treinamento Paraolímpico Brasileiro</v>
          </cell>
          <cell r="N511" t="str">
            <v>São Paulo</v>
          </cell>
          <cell r="O511" t="str">
            <v>Aeroporto Internacional de Guarulhos</v>
          </cell>
          <cell r="P511" t="str">
            <v>Guarulhos</v>
          </cell>
          <cell r="Q511" t="str">
            <v>288.549.968-07</v>
          </cell>
          <cell r="R511" t="str">
            <v>27561301X</v>
          </cell>
          <cell r="S511" t="str">
            <v>SSP</v>
          </cell>
          <cell r="T511" t="str">
            <v>SP</v>
          </cell>
          <cell r="U511" t="str">
            <v>15/02/2014</v>
          </cell>
          <cell r="V511" t="str">
            <v>VANESSA DE SOUZA</v>
          </cell>
          <cell r="W511" t="str">
            <v>SERACINSKIS</v>
          </cell>
          <cell r="X511" t="str">
            <v>VANESSA</v>
          </cell>
          <cell r="Y511" t="str">
            <v>VANSERACINSKIS@GMAIL.COM</v>
          </cell>
          <cell r="Z511" t="str">
            <v>28/10/1976</v>
          </cell>
          <cell r="AA511" t="str">
            <v>SOLTEIRO(A)</v>
          </cell>
          <cell r="AB511" t="str">
            <v>BRASIL</v>
          </cell>
          <cell r="AC511" t="str">
            <v>SP</v>
          </cell>
          <cell r="AD511" t="str">
            <v>SANTO ANDRÉ</v>
          </cell>
          <cell r="AE511" t="str">
            <v>FEMININO</v>
          </cell>
          <cell r="AF511" t="str">
            <v>VERA EUNICE DE SOUZA SERACINSKIS</v>
          </cell>
          <cell r="AG511" t="str">
            <v>ROBERTO EDUARDO SERACINSKS</v>
          </cell>
          <cell r="AH511" t="str">
            <v>SEM CLUBE</v>
          </cell>
          <cell r="AI511" t="str">
            <v>SEM CLUBE</v>
          </cell>
          <cell r="AJ511" t="str">
            <v/>
          </cell>
          <cell r="AK511" t="str">
            <v/>
          </cell>
          <cell r="AL511" t="str">
            <v/>
          </cell>
          <cell r="AM511" t="str">
            <v>CONFEDERAÇÃO BRASILEIRA DE VOLEIBOL PARA DEFICIENTES</v>
          </cell>
          <cell r="AN511" t="str">
            <v>JOSÉ AGTONIO GUEDES DANTAS</v>
          </cell>
          <cell r="AO511" t="str">
            <v>88.0</v>
          </cell>
          <cell r="AP511" t="str">
            <v>1.84</v>
          </cell>
          <cell r="AQ511" t="str">
            <v/>
          </cell>
          <cell r="AR511" t="str">
            <v>PÓS-GRADUAÇÃO COMPLETA</v>
          </cell>
          <cell r="AS511" t="str">
            <v/>
          </cell>
          <cell r="AT511" t="str">
            <v/>
          </cell>
          <cell r="AU511" t="str">
            <v/>
          </cell>
          <cell r="AV511" t="str">
            <v>Não</v>
          </cell>
          <cell r="AW511" t="str">
            <v>Sim</v>
          </cell>
          <cell r="AX511" t="str">
            <v>FISICA</v>
          </cell>
          <cell r="AY511" t="str">
            <v>Não</v>
          </cell>
          <cell r="AZ511" t="str">
            <v>Não</v>
          </cell>
          <cell r="BA511">
            <v>0</v>
          </cell>
          <cell r="BB511" t="str">
            <v>09.240-210</v>
          </cell>
          <cell r="BC511" t="str">
            <v>RUA COMODORO</v>
          </cell>
          <cell r="BD511" t="str">
            <v>321</v>
          </cell>
          <cell r="BE511" t="str">
            <v/>
          </cell>
          <cell r="BF511" t="str">
            <v>JARD ST ANTONIO</v>
          </cell>
          <cell r="BG511" t="str">
            <v>BRASIL</v>
          </cell>
          <cell r="BH511" t="str">
            <v>SP</v>
          </cell>
          <cell r="BI511" t="str">
            <v>SANTO ANDRÉ</v>
          </cell>
          <cell r="BJ511" t="str">
            <v>AEROPORTO DE CONGONHAS</v>
          </cell>
          <cell r="BK511" t="str">
            <v>(11) 98491-6880</v>
          </cell>
          <cell r="BL511" t="str">
            <v/>
          </cell>
          <cell r="BM511" t="str">
            <v>184</v>
          </cell>
          <cell r="BN511" t="str">
            <v>BANCO ITAÚ BBA S.A.</v>
          </cell>
          <cell r="BO511" t="str">
            <v>CONTA CORRENTE</v>
          </cell>
          <cell r="BP511" t="str">
            <v>7111-0</v>
          </cell>
          <cell r="BQ511" t="str">
            <v>05511-2</v>
          </cell>
          <cell r="BR511" t="str">
            <v>Não</v>
          </cell>
          <cell r="BS511">
            <v>0</v>
          </cell>
          <cell r="BT511" t="str">
            <v>Sim</v>
          </cell>
          <cell r="BU511" t="str">
            <v>BRASIL</v>
          </cell>
          <cell r="BV511" t="str">
            <v>POLÍCIA FEDERAL</v>
          </cell>
          <cell r="BW511" t="str">
            <v>FY673175</v>
          </cell>
          <cell r="BX511" t="str">
            <v>05/04/2019</v>
          </cell>
          <cell r="BY511" t="str">
            <v>04/04/2029</v>
          </cell>
        </row>
        <row r="512">
          <cell r="D512" t="str">
            <v>WELLINGTON PLATINI SILVA DA ANUNCIACAO</v>
          </cell>
          <cell r="E512" t="str">
            <v>WELLINGTON PLATINI SILVA DA ANUNCIACAO</v>
          </cell>
          <cell r="F512" t="str">
            <v>ATLETA</v>
          </cell>
          <cell r="G512" t="str">
            <v>VOLEIBOL SENTADO</v>
          </cell>
          <cell r="H512" t="e">
            <v>#N/A</v>
          </cell>
          <cell r="I512">
            <v>43693</v>
          </cell>
          <cell r="J512">
            <v>43694</v>
          </cell>
          <cell r="K512">
            <v>43707</v>
          </cell>
          <cell r="L512">
            <v>43706</v>
          </cell>
          <cell r="M512" t="str">
            <v>Centro de Treinamento Paraolímpico Brasileiro</v>
          </cell>
          <cell r="N512" t="str">
            <v>São Paulo</v>
          </cell>
          <cell r="O512" t="str">
            <v>Aeroporto Internacional de Guarulhos</v>
          </cell>
          <cell r="P512" t="str">
            <v>Guarulhos</v>
          </cell>
          <cell r="Q512" t="str">
            <v>350.315.088-92</v>
          </cell>
          <cell r="R512" t="str">
            <v>43.296.206-2</v>
          </cell>
          <cell r="S512" t="str">
            <v>SSP</v>
          </cell>
          <cell r="T512" t="str">
            <v>SP</v>
          </cell>
          <cell r="U512" t="str">
            <v>14/09/2007</v>
          </cell>
          <cell r="V512" t="str">
            <v>WELLINGTON</v>
          </cell>
          <cell r="W512" t="str">
            <v>PLATINI SILVA DA ANUNCIACAO</v>
          </cell>
          <cell r="X512" t="str">
            <v>WELLINGTON</v>
          </cell>
          <cell r="Y512" t="str">
            <v>PLATININENE@YAHOO.COM.BR</v>
          </cell>
          <cell r="Z512" t="str">
            <v>25/03/1985</v>
          </cell>
          <cell r="AA512" t="str">
            <v>SOLTEIRO(A)</v>
          </cell>
          <cell r="AB512" t="str">
            <v>BRASIL</v>
          </cell>
          <cell r="AC512" t="str">
            <v>SP</v>
          </cell>
          <cell r="AD512" t="str">
            <v>OSASCO</v>
          </cell>
          <cell r="AE512" t="str">
            <v>MASCULINO</v>
          </cell>
          <cell r="AF512" t="str">
            <v>MIRIAM MARIA DA SILVA DA ANUNCIACAO</v>
          </cell>
          <cell r="AG512" t="str">
            <v>PAULO SANTOS DA ANUNCIACAO</v>
          </cell>
          <cell r="AH512" t="str">
            <v>SEM CLUBE</v>
          </cell>
          <cell r="AI512" t="str">
            <v>SEM CLUBE</v>
          </cell>
          <cell r="AJ512" t="str">
            <v/>
          </cell>
          <cell r="AK512" t="str">
            <v/>
          </cell>
          <cell r="AL512" t="str">
            <v/>
          </cell>
          <cell r="AM512" t="str">
            <v>CONFEDERAÇÃO BRASILEIRA DE VOLEIBOL PARA DEFICIENTES</v>
          </cell>
          <cell r="AN512" t="str">
            <v>CELIO CESAR MEDIATO</v>
          </cell>
          <cell r="AO512" t="str">
            <v>112.1</v>
          </cell>
          <cell r="AP512" t="str">
            <v>1.95</v>
          </cell>
          <cell r="AQ512" t="str">
            <v>BRA - M - 0021</v>
          </cell>
          <cell r="AR512" t="str">
            <v>ENSINO MÉDIO COMPLETO</v>
          </cell>
          <cell r="AS512" t="str">
            <v>135.23217.81-3</v>
          </cell>
          <cell r="AT512" t="str">
            <v/>
          </cell>
          <cell r="AU512" t="str">
            <v/>
          </cell>
          <cell r="AV512" t="str">
            <v>Não</v>
          </cell>
          <cell r="AW512" t="str">
            <v>Sim</v>
          </cell>
          <cell r="AX512" t="str">
            <v>FISICA</v>
          </cell>
          <cell r="AY512" t="str">
            <v>Não</v>
          </cell>
          <cell r="AZ512" t="str">
            <v>Não</v>
          </cell>
          <cell r="BA512">
            <v>0</v>
          </cell>
          <cell r="BB512" t="str">
            <v>06.162-250</v>
          </cell>
          <cell r="BC512" t="str">
            <v>RUA ITAPERUNA</v>
          </cell>
          <cell r="BD512" t="str">
            <v>126</v>
          </cell>
          <cell r="BE512" t="str">
            <v/>
          </cell>
          <cell r="BF512" t="str">
            <v>JARDIM PADROEIRA 1</v>
          </cell>
          <cell r="BG512" t="str">
            <v>BRASIL</v>
          </cell>
          <cell r="BH512" t="str">
            <v>SP</v>
          </cell>
          <cell r="BI512" t="str">
            <v>OSASCO</v>
          </cell>
          <cell r="BJ512" t="str">
            <v>AEROPORTO DE CONGONHAS</v>
          </cell>
          <cell r="BK512" t="str">
            <v>(11) 94729-4072</v>
          </cell>
          <cell r="BL512" t="str">
            <v>(</v>
          </cell>
          <cell r="BM512" t="str">
            <v>237</v>
          </cell>
          <cell r="BN512" t="str">
            <v>BANCO BRADESCO S.A.</v>
          </cell>
          <cell r="BO512" t="str">
            <v>CONTA CORRENTE</v>
          </cell>
          <cell r="BP512" t="str">
            <v>3561</v>
          </cell>
          <cell r="BQ512" t="str">
            <v>0060023-7</v>
          </cell>
          <cell r="BR512" t="str">
            <v>Não</v>
          </cell>
          <cell r="BS512">
            <v>0</v>
          </cell>
          <cell r="BT512" t="str">
            <v>Sim</v>
          </cell>
          <cell r="BU512" t="str">
            <v>BRASIL</v>
          </cell>
          <cell r="BV512" t="str">
            <v>POLÍCIA FEDERAL</v>
          </cell>
          <cell r="BW512" t="str">
            <v>FM953965</v>
          </cell>
          <cell r="BX512" t="str">
            <v>09/04/2015</v>
          </cell>
          <cell r="BY512" t="str">
            <v>08/04/2020</v>
          </cell>
        </row>
        <row r="513">
          <cell r="D513" t="str">
            <v>WESCLEY CONCEIÇÃO DE OLIVEIRA</v>
          </cell>
          <cell r="E513" t="str">
            <v>WESCLEY CONCEIÇÃO DE OLIVEIRA</v>
          </cell>
          <cell r="F513" t="str">
            <v>ATLETA</v>
          </cell>
          <cell r="G513" t="str">
            <v>VOLEIBOL SENTADO</v>
          </cell>
          <cell r="H513" t="e">
            <v>#N/A</v>
          </cell>
          <cell r="I513">
            <v>43693</v>
          </cell>
          <cell r="J513">
            <v>43694</v>
          </cell>
          <cell r="K513">
            <v>43707</v>
          </cell>
          <cell r="L513">
            <v>43706</v>
          </cell>
          <cell r="M513" t="str">
            <v>Centro de Treinamento Paraolímpico Brasileiro</v>
          </cell>
          <cell r="N513" t="str">
            <v>São Paulo</v>
          </cell>
          <cell r="O513" t="str">
            <v>Aeroporto Internacional de Guarulhos</v>
          </cell>
          <cell r="P513" t="str">
            <v>Guarulhos</v>
          </cell>
          <cell r="Q513" t="str">
            <v>107.600.947-64</v>
          </cell>
          <cell r="R513" t="str">
            <v>20.006.905-2</v>
          </cell>
          <cell r="S513" t="str">
            <v>DETRAN</v>
          </cell>
          <cell r="T513" t="str">
            <v>RJ</v>
          </cell>
          <cell r="U513" t="str">
            <v>18/08/2016</v>
          </cell>
          <cell r="V513" t="str">
            <v>WESCLEY</v>
          </cell>
          <cell r="W513" t="str">
            <v>CONCEIÇÃO DE OLIVEIRA</v>
          </cell>
          <cell r="X513" t="str">
            <v>WESCLEY DE OLIVEIRA</v>
          </cell>
          <cell r="Y513" t="str">
            <v>WESCLEY.NICOLAS@YAHOO.COM</v>
          </cell>
          <cell r="Z513" t="str">
            <v>14/11/1983</v>
          </cell>
          <cell r="AA513" t="str">
            <v>CASADO(A)</v>
          </cell>
          <cell r="AB513" t="str">
            <v>BRASIL</v>
          </cell>
          <cell r="AC513" t="str">
            <v>RJ</v>
          </cell>
          <cell r="AD513" t="str">
            <v>SÃO GONÇALO</v>
          </cell>
          <cell r="AE513" t="str">
            <v>MASCULINO</v>
          </cell>
          <cell r="AF513" t="str">
            <v>MARIA DULCINEIA DA SILVA CONCEIÇAO</v>
          </cell>
          <cell r="AG513" t="str">
            <v>ELCI FRANCISCO DA SILVA</v>
          </cell>
          <cell r="AH513" t="str">
            <v>SEM CLUBE</v>
          </cell>
          <cell r="AI513" t="str">
            <v>SEM CLUBE</v>
          </cell>
          <cell r="AJ513" t="str">
            <v/>
          </cell>
          <cell r="AK513" t="str">
            <v/>
          </cell>
          <cell r="AL513" t="str">
            <v/>
          </cell>
          <cell r="AM513" t="str">
            <v>CONFEDERAÇÃO BRASILEIRA DE VOLEIBOL PARA DEFICIENTES</v>
          </cell>
          <cell r="AN513" t="str">
            <v>CELIO CESAR MEDIATO</v>
          </cell>
          <cell r="AO513" t="str">
            <v>78.0</v>
          </cell>
          <cell r="AP513" t="str">
            <v>1.93</v>
          </cell>
          <cell r="AQ513" t="str">
            <v>BRA - M - 0019</v>
          </cell>
          <cell r="AR513" t="str">
            <v>ENSINO MÉDIO INCOMPLETO</v>
          </cell>
          <cell r="AS513" t="str">
            <v>130.64766.54-5</v>
          </cell>
          <cell r="AT513" t="str">
            <v/>
          </cell>
          <cell r="AU513" t="str">
            <v/>
          </cell>
          <cell r="AV513" t="str">
            <v>Não</v>
          </cell>
          <cell r="AW513" t="str">
            <v>Sim</v>
          </cell>
          <cell r="AX513" t="str">
            <v>FISICA</v>
          </cell>
          <cell r="AY513" t="str">
            <v>Não</v>
          </cell>
          <cell r="AZ513" t="str">
            <v>Não</v>
          </cell>
          <cell r="BA513">
            <v>0</v>
          </cell>
          <cell r="BB513" t="str">
            <v>24.745-415</v>
          </cell>
          <cell r="BC513" t="str">
            <v>RUA ALCIDES JOSE ELETHERIO</v>
          </cell>
          <cell r="BD513" t="str">
            <v>S/N</v>
          </cell>
          <cell r="BE513" t="str">
            <v>QUADRA 3 - LOTE 31 - CASA 01</v>
          </cell>
          <cell r="BF513" t="str">
            <v>ANAIA PEQUENO</v>
          </cell>
          <cell r="BG513" t="str">
            <v>BRASIL</v>
          </cell>
          <cell r="BH513" t="str">
            <v>RJ</v>
          </cell>
          <cell r="BI513" t="str">
            <v>SÃO GONÇALO</v>
          </cell>
          <cell r="BJ513" t="str">
            <v>AEROPORTO SANTOS DUMONT</v>
          </cell>
          <cell r="BK513" t="str">
            <v>(21) 98896-1425</v>
          </cell>
          <cell r="BL513" t="str">
            <v>(21) 2706-9890</v>
          </cell>
          <cell r="BM513" t="str">
            <v>184</v>
          </cell>
          <cell r="BN513" t="str">
            <v>BANCO ITAÚ BBA S.A.</v>
          </cell>
          <cell r="BO513" t="str">
            <v>CONTA CORRENTE</v>
          </cell>
          <cell r="BP513" t="str">
            <v>7769</v>
          </cell>
          <cell r="BQ513" t="str">
            <v>15219-5</v>
          </cell>
          <cell r="BR513" t="str">
            <v>Sim</v>
          </cell>
          <cell r="BS513">
            <v>2</v>
          </cell>
          <cell r="BT513" t="str">
            <v>Sim</v>
          </cell>
          <cell r="BU513" t="str">
            <v>BRASIL</v>
          </cell>
          <cell r="BV513" t="str">
            <v>POLÍCIA FEDERAL</v>
          </cell>
          <cell r="BW513" t="str">
            <v>FW094809</v>
          </cell>
          <cell r="BX513" t="str">
            <v>28/05/2018</v>
          </cell>
          <cell r="BY513" t="str">
            <v>27/05/2028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D4B12-E585-4998-B1B3-9EAEB5FA77AC}">
  <dimension ref="A1:O1630"/>
  <sheetViews>
    <sheetView tabSelected="1" zoomScale="85" zoomScaleNormal="85" workbookViewId="0">
      <pane ySplit="2" topLeftCell="A3" activePane="bottomLeft" state="frozen"/>
      <selection pane="bottomLeft" activeCell="B10" sqref="B10"/>
    </sheetView>
  </sheetViews>
  <sheetFormatPr defaultColWidth="9.140625" defaultRowHeight="15" x14ac:dyDescent="0.25"/>
  <cols>
    <col min="1" max="1" width="48.85546875" style="12" bestFit="1" customWidth="1"/>
    <col min="2" max="2" width="28.140625" style="12" customWidth="1"/>
    <col min="3" max="3" width="37.7109375" style="71" customWidth="1"/>
    <col min="4" max="4" width="26.85546875" style="12" bestFit="1" customWidth="1"/>
    <col min="5" max="5" width="45" style="12" bestFit="1" customWidth="1"/>
    <col min="6" max="6" width="12.7109375" style="17" bestFit="1" customWidth="1"/>
    <col min="7" max="7" width="18.28515625" style="17" bestFit="1" customWidth="1"/>
    <col min="8" max="8" width="11" style="17" bestFit="1" customWidth="1"/>
    <col min="9" max="9" width="24.28515625" style="17" bestFit="1" customWidth="1"/>
    <col min="10" max="11" width="17.140625" style="17" bestFit="1" customWidth="1"/>
    <col min="12" max="12" width="17" style="18" bestFit="1" customWidth="1"/>
    <col min="13" max="13" width="12.42578125" style="17" bestFit="1" customWidth="1"/>
    <col min="14" max="14" width="13.42578125" style="17" bestFit="1" customWidth="1"/>
    <col min="15" max="15" width="15" style="17" bestFit="1" customWidth="1"/>
    <col min="16" max="16384" width="9.140625" style="12"/>
  </cols>
  <sheetData>
    <row r="1" spans="1:15" ht="34.5" customHeight="1" x14ac:dyDescent="0.25">
      <c r="A1" s="28"/>
      <c r="B1" s="28" t="s">
        <v>913</v>
      </c>
      <c r="C1" s="6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1.5" x14ac:dyDescent="0.25">
      <c r="A2" s="13" t="s">
        <v>268</v>
      </c>
      <c r="B2" s="13" t="s">
        <v>545</v>
      </c>
      <c r="C2" s="70" t="s">
        <v>1663</v>
      </c>
      <c r="D2" s="13" t="s">
        <v>0</v>
      </c>
      <c r="E2" s="13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5" t="s">
        <v>8</v>
      </c>
      <c r="M2" s="16" t="s">
        <v>259</v>
      </c>
      <c r="N2" s="16" t="s">
        <v>1074</v>
      </c>
      <c r="O2" s="16" t="s">
        <v>1075</v>
      </c>
    </row>
    <row r="3" spans="1:15" x14ac:dyDescent="0.25">
      <c r="A3" s="12" t="s">
        <v>527</v>
      </c>
      <c r="B3" s="12" t="s">
        <v>1136</v>
      </c>
      <c r="C3" s="12" t="s">
        <v>1163</v>
      </c>
      <c r="D3" s="12" t="s">
        <v>546</v>
      </c>
      <c r="E3" s="12" t="s">
        <v>11</v>
      </c>
      <c r="F3" s="12" t="s">
        <v>1077</v>
      </c>
      <c r="G3" s="12" t="s">
        <v>12</v>
      </c>
      <c r="H3" s="26">
        <v>40.769336071184121</v>
      </c>
      <c r="I3" s="12" t="s">
        <v>13</v>
      </c>
      <c r="J3" s="12" t="s">
        <v>14</v>
      </c>
      <c r="K3" s="12" t="s">
        <v>15</v>
      </c>
      <c r="L3" s="18">
        <v>43701</v>
      </c>
      <c r="M3" s="17" t="s">
        <v>84</v>
      </c>
      <c r="N3" s="17">
        <v>11.55</v>
      </c>
      <c r="O3" s="17" t="s">
        <v>1622</v>
      </c>
    </row>
    <row r="4" spans="1:15" x14ac:dyDescent="0.25">
      <c r="A4" s="12" t="s">
        <v>438</v>
      </c>
      <c r="B4" s="12" t="s">
        <v>1089</v>
      </c>
      <c r="C4" s="12" t="s">
        <v>1140</v>
      </c>
      <c r="D4" s="12" t="s">
        <v>546</v>
      </c>
      <c r="E4" s="12" t="s">
        <v>72</v>
      </c>
      <c r="F4" s="12" t="s">
        <v>1077</v>
      </c>
      <c r="G4" s="12" t="s">
        <v>73</v>
      </c>
      <c r="H4" s="26">
        <v>40.216290212183438</v>
      </c>
      <c r="I4" s="12" t="s">
        <v>996</v>
      </c>
      <c r="J4" s="12" t="s">
        <v>14</v>
      </c>
      <c r="K4" s="12" t="s">
        <v>15</v>
      </c>
      <c r="L4" s="18">
        <v>43701</v>
      </c>
      <c r="M4" s="17" t="s">
        <v>55</v>
      </c>
      <c r="N4" s="17">
        <v>11.45</v>
      </c>
      <c r="O4" s="17" t="s">
        <v>1621</v>
      </c>
    </row>
    <row r="5" spans="1:15" x14ac:dyDescent="0.25">
      <c r="A5" s="12" t="s">
        <v>453</v>
      </c>
      <c r="B5" s="12" t="s">
        <v>1095</v>
      </c>
      <c r="C5" s="12" t="s">
        <v>1141</v>
      </c>
      <c r="D5" s="12" t="s">
        <v>546</v>
      </c>
      <c r="E5" s="12" t="s">
        <v>559</v>
      </c>
      <c r="F5" s="12" t="s">
        <v>1077</v>
      </c>
      <c r="G5" s="12" t="s">
        <v>560</v>
      </c>
      <c r="H5" s="26">
        <v>27.167693360711841</v>
      </c>
      <c r="I5" s="12" t="s">
        <v>81</v>
      </c>
      <c r="J5" s="12" t="s">
        <v>14</v>
      </c>
      <c r="K5" s="12" t="s">
        <v>15</v>
      </c>
      <c r="L5" s="18">
        <v>43701</v>
      </c>
      <c r="M5" s="17" t="s">
        <v>1007</v>
      </c>
      <c r="N5" s="17" t="s">
        <v>1594</v>
      </c>
      <c r="O5" s="17" t="s">
        <v>1623</v>
      </c>
    </row>
    <row r="6" spans="1:15" x14ac:dyDescent="0.25">
      <c r="A6" s="12" t="s">
        <v>521</v>
      </c>
      <c r="B6" s="12" t="s">
        <v>1131</v>
      </c>
      <c r="C6" s="12" t="s">
        <v>1161</v>
      </c>
      <c r="D6" s="12" t="s">
        <v>546</v>
      </c>
      <c r="E6" s="12" t="s">
        <v>594</v>
      </c>
      <c r="F6" s="12" t="s">
        <v>1077</v>
      </c>
      <c r="G6" s="12" t="s">
        <v>595</v>
      </c>
      <c r="H6" s="26">
        <v>24.971937029431896</v>
      </c>
      <c r="I6" s="12" t="s">
        <v>185</v>
      </c>
      <c r="J6" s="12" t="s">
        <v>14</v>
      </c>
      <c r="K6" s="12" t="s">
        <v>15</v>
      </c>
      <c r="L6" s="18">
        <v>43701</v>
      </c>
      <c r="M6" s="17" t="s">
        <v>1029</v>
      </c>
      <c r="N6" s="17">
        <v>7.92</v>
      </c>
      <c r="O6" s="17" t="s">
        <v>1623</v>
      </c>
    </row>
    <row r="7" spans="1:15" x14ac:dyDescent="0.25">
      <c r="A7" s="12" t="s">
        <v>487</v>
      </c>
      <c r="B7" s="12" t="s">
        <v>1114</v>
      </c>
      <c r="C7" s="12" t="s">
        <v>1150</v>
      </c>
      <c r="D7" s="12" t="s">
        <v>546</v>
      </c>
      <c r="E7" s="12" t="s">
        <v>56</v>
      </c>
      <c r="F7" s="12" t="s">
        <v>1077</v>
      </c>
      <c r="G7" s="12" t="s">
        <v>57</v>
      </c>
      <c r="H7" s="26">
        <v>25.404517453798768</v>
      </c>
      <c r="I7" s="12" t="s">
        <v>48</v>
      </c>
      <c r="J7" s="12" t="s">
        <v>14</v>
      </c>
      <c r="K7" s="12" t="s">
        <v>39</v>
      </c>
      <c r="L7" s="18">
        <v>43701</v>
      </c>
      <c r="M7" s="17" t="s">
        <v>1023</v>
      </c>
      <c r="N7" s="17">
        <v>48.97</v>
      </c>
      <c r="O7" s="17" t="s">
        <v>1622</v>
      </c>
    </row>
    <row r="8" spans="1:15" x14ac:dyDescent="0.25">
      <c r="A8" s="12" t="s">
        <v>479</v>
      </c>
      <c r="B8" s="12" t="s">
        <v>1111</v>
      </c>
      <c r="C8" s="12" t="s">
        <v>1145</v>
      </c>
      <c r="D8" s="12" t="s">
        <v>546</v>
      </c>
      <c r="E8" s="12" t="s">
        <v>582</v>
      </c>
      <c r="F8" s="12" t="s">
        <v>1077</v>
      </c>
      <c r="G8" s="12" t="s">
        <v>583</v>
      </c>
      <c r="H8" s="26">
        <v>28.591375770020534</v>
      </c>
      <c r="I8" s="12" t="s">
        <v>48</v>
      </c>
      <c r="J8" s="12" t="s">
        <v>22</v>
      </c>
      <c r="K8" s="12" t="s">
        <v>15</v>
      </c>
      <c r="L8" s="18">
        <v>43701</v>
      </c>
      <c r="M8" s="17" t="s">
        <v>997</v>
      </c>
      <c r="N8" s="17" t="s">
        <v>1586</v>
      </c>
      <c r="O8" s="17" t="s">
        <v>1586</v>
      </c>
    </row>
    <row r="9" spans="1:15" x14ac:dyDescent="0.25">
      <c r="A9" s="12" t="s">
        <v>528</v>
      </c>
      <c r="B9" s="12" t="s">
        <v>1136</v>
      </c>
      <c r="C9" s="12" t="s">
        <v>1163</v>
      </c>
      <c r="D9" s="12" t="s">
        <v>546</v>
      </c>
      <c r="E9" s="12" t="s">
        <v>18</v>
      </c>
      <c r="F9" s="12" t="s">
        <v>1077</v>
      </c>
      <c r="G9" s="12" t="s">
        <v>19</v>
      </c>
      <c r="H9" s="26">
        <v>33.642710472279262</v>
      </c>
      <c r="I9" s="12" t="s">
        <v>20</v>
      </c>
      <c r="J9" s="12" t="s">
        <v>14</v>
      </c>
      <c r="K9" s="12" t="s">
        <v>15</v>
      </c>
      <c r="L9" s="18">
        <v>43701</v>
      </c>
      <c r="M9" s="17" t="s">
        <v>16</v>
      </c>
      <c r="N9" s="17">
        <v>15.26</v>
      </c>
      <c r="O9" s="17" t="s">
        <v>1621</v>
      </c>
    </row>
    <row r="10" spans="1:15" x14ac:dyDescent="0.25">
      <c r="A10" s="12" t="s">
        <v>480</v>
      </c>
      <c r="B10" s="12" t="s">
        <v>1112</v>
      </c>
      <c r="C10" s="12" t="s">
        <v>1146</v>
      </c>
      <c r="D10" s="12" t="s">
        <v>546</v>
      </c>
      <c r="E10" s="12" t="s">
        <v>105</v>
      </c>
      <c r="F10" s="12" t="s">
        <v>1077</v>
      </c>
      <c r="G10" s="12" t="s">
        <v>106</v>
      </c>
      <c r="H10" s="26">
        <v>27.915126625598905</v>
      </c>
      <c r="I10" s="12" t="s">
        <v>62</v>
      </c>
      <c r="J10" s="12" t="s">
        <v>22</v>
      </c>
      <c r="K10" s="12" t="s">
        <v>30</v>
      </c>
      <c r="L10" s="18">
        <v>43701</v>
      </c>
      <c r="M10" s="17" t="s">
        <v>998</v>
      </c>
      <c r="N10" s="17" t="s">
        <v>1587</v>
      </c>
      <c r="O10" s="17" t="s">
        <v>1623</v>
      </c>
    </row>
    <row r="11" spans="1:15" x14ac:dyDescent="0.25">
      <c r="A11" s="12" t="s">
        <v>512</v>
      </c>
      <c r="B11" s="12" t="s">
        <v>1082</v>
      </c>
      <c r="C11" s="12" t="s">
        <v>1157</v>
      </c>
      <c r="D11" s="12" t="s">
        <v>546</v>
      </c>
      <c r="E11" s="12" t="s">
        <v>563</v>
      </c>
      <c r="F11" s="12" t="s">
        <v>1076</v>
      </c>
      <c r="G11" s="12" t="s">
        <v>564</v>
      </c>
      <c r="H11" s="26">
        <v>30.220396988364133</v>
      </c>
      <c r="I11" s="12" t="s">
        <v>202</v>
      </c>
      <c r="J11" s="12" t="s">
        <v>14</v>
      </c>
      <c r="K11" s="12" t="s">
        <v>110</v>
      </c>
      <c r="L11" s="18">
        <v>43701</v>
      </c>
      <c r="M11" s="17" t="s">
        <v>42</v>
      </c>
      <c r="N11" s="17">
        <v>4.84</v>
      </c>
      <c r="O11" s="17">
        <v>4</v>
      </c>
    </row>
    <row r="12" spans="1:15" x14ac:dyDescent="0.25">
      <c r="A12" s="12" t="s">
        <v>489</v>
      </c>
      <c r="B12" s="12" t="s">
        <v>1116</v>
      </c>
      <c r="C12" s="12" t="s">
        <v>1151</v>
      </c>
      <c r="D12" s="12" t="s">
        <v>546</v>
      </c>
      <c r="E12" s="12" t="s">
        <v>78</v>
      </c>
      <c r="F12" s="12" t="s">
        <v>1076</v>
      </c>
      <c r="G12" s="12" t="s">
        <v>79</v>
      </c>
      <c r="H12" s="26">
        <v>54.595482546201232</v>
      </c>
      <c r="I12" s="12" t="s">
        <v>80</v>
      </c>
      <c r="J12" s="12" t="s">
        <v>14</v>
      </c>
      <c r="K12" s="12" t="s">
        <v>15</v>
      </c>
      <c r="L12" s="18">
        <v>43701</v>
      </c>
      <c r="M12" s="17" t="s">
        <v>1025</v>
      </c>
      <c r="N12" s="17">
        <v>16.670000000000002</v>
      </c>
      <c r="O12" s="17" t="s">
        <v>1621</v>
      </c>
    </row>
    <row r="13" spans="1:15" x14ac:dyDescent="0.25">
      <c r="A13" s="12" t="s">
        <v>450</v>
      </c>
      <c r="B13" s="12" t="s">
        <v>1094</v>
      </c>
      <c r="C13" s="12" t="s">
        <v>1600</v>
      </c>
      <c r="D13" s="12" t="s">
        <v>546</v>
      </c>
      <c r="E13" s="12" t="s">
        <v>547</v>
      </c>
      <c r="F13" s="12" t="s">
        <v>1076</v>
      </c>
      <c r="G13" s="12" t="s">
        <v>548</v>
      </c>
      <c r="H13" s="26">
        <v>21.251197809719372</v>
      </c>
      <c r="I13" s="12" t="s">
        <v>48</v>
      </c>
      <c r="J13" s="12" t="s">
        <v>22</v>
      </c>
      <c r="K13" s="12" t="s">
        <v>15</v>
      </c>
      <c r="L13" s="18">
        <v>43701</v>
      </c>
      <c r="M13" s="17" t="s">
        <v>998</v>
      </c>
      <c r="N13" s="17" t="s">
        <v>1590</v>
      </c>
      <c r="O13" s="17">
        <v>2</v>
      </c>
    </row>
    <row r="14" spans="1:15" x14ac:dyDescent="0.25">
      <c r="A14" s="12" t="s">
        <v>485</v>
      </c>
      <c r="B14" s="12" t="s">
        <v>1113</v>
      </c>
      <c r="C14" s="12" t="s">
        <v>1148</v>
      </c>
      <c r="D14" s="12" t="s">
        <v>546</v>
      </c>
      <c r="E14" s="12" t="s">
        <v>93</v>
      </c>
      <c r="F14" s="12" t="s">
        <v>1076</v>
      </c>
      <c r="G14" s="12" t="s">
        <v>94</v>
      </c>
      <c r="H14" s="26">
        <v>38.360027378507873</v>
      </c>
      <c r="I14" s="12" t="s">
        <v>1022</v>
      </c>
      <c r="J14" s="12" t="s">
        <v>22</v>
      </c>
      <c r="K14" s="12" t="s">
        <v>35</v>
      </c>
      <c r="L14" s="18">
        <v>43701</v>
      </c>
      <c r="M14" s="17" t="s">
        <v>997</v>
      </c>
      <c r="N14" s="17">
        <v>35.32</v>
      </c>
      <c r="O14" s="17" t="s">
        <v>1621</v>
      </c>
    </row>
    <row r="15" spans="1:15" x14ac:dyDescent="0.25">
      <c r="A15" s="12" t="s">
        <v>447</v>
      </c>
      <c r="B15" s="12" t="s">
        <v>1093</v>
      </c>
      <c r="C15" s="12" t="s">
        <v>1596</v>
      </c>
      <c r="D15" s="12" t="s">
        <v>546</v>
      </c>
      <c r="E15" s="12" t="s">
        <v>85</v>
      </c>
      <c r="F15" s="12" t="s">
        <v>1076</v>
      </c>
      <c r="G15" s="12" t="s">
        <v>86</v>
      </c>
      <c r="H15" s="26">
        <v>37.319644079397676</v>
      </c>
      <c r="I15" s="12" t="s">
        <v>92</v>
      </c>
      <c r="J15" s="12" t="s">
        <v>22</v>
      </c>
      <c r="K15" s="12" t="s">
        <v>15</v>
      </c>
      <c r="L15" s="18">
        <v>43701</v>
      </c>
      <c r="M15" s="17" t="s">
        <v>23</v>
      </c>
      <c r="N15" s="17" t="s">
        <v>1597</v>
      </c>
      <c r="O15" s="17" t="s">
        <v>1621</v>
      </c>
    </row>
    <row r="16" spans="1:15" x14ac:dyDescent="0.25">
      <c r="A16" s="12" t="s">
        <v>447</v>
      </c>
      <c r="B16" s="12" t="s">
        <v>1093</v>
      </c>
      <c r="C16" s="12" t="s">
        <v>1595</v>
      </c>
      <c r="D16" s="12" t="s">
        <v>546</v>
      </c>
      <c r="E16" s="12" t="s">
        <v>85</v>
      </c>
      <c r="F16" s="12" t="s">
        <v>1076</v>
      </c>
      <c r="G16" s="12" t="s">
        <v>86</v>
      </c>
      <c r="H16" s="26">
        <v>37.319644079397676</v>
      </c>
      <c r="I16" s="12" t="s">
        <v>92</v>
      </c>
      <c r="J16" s="12" t="s">
        <v>22</v>
      </c>
      <c r="K16" s="12" t="s">
        <v>15</v>
      </c>
      <c r="L16" s="18">
        <v>43701</v>
      </c>
      <c r="M16" s="17" t="s">
        <v>23</v>
      </c>
      <c r="N16" s="17" t="s">
        <v>1593</v>
      </c>
      <c r="O16" s="17">
        <v>1</v>
      </c>
    </row>
    <row r="17" spans="1:15" x14ac:dyDescent="0.25">
      <c r="A17" s="12" t="s">
        <v>451</v>
      </c>
      <c r="B17" s="12" t="s">
        <v>1094</v>
      </c>
      <c r="C17" s="12" t="s">
        <v>1601</v>
      </c>
      <c r="D17" s="12" t="s">
        <v>546</v>
      </c>
      <c r="E17" s="12" t="s">
        <v>549</v>
      </c>
      <c r="F17" s="12" t="s">
        <v>1076</v>
      </c>
      <c r="G17" s="12" t="s">
        <v>550</v>
      </c>
      <c r="H17" s="26">
        <v>23.756331279945243</v>
      </c>
      <c r="I17" s="12" t="s">
        <v>999</v>
      </c>
      <c r="J17" s="12" t="s">
        <v>22</v>
      </c>
      <c r="K17" s="12" t="s">
        <v>1000</v>
      </c>
      <c r="L17" s="18">
        <v>43701</v>
      </c>
      <c r="M17" s="17" t="s">
        <v>1001</v>
      </c>
      <c r="N17" s="17" t="s">
        <v>1603</v>
      </c>
      <c r="O17" s="17">
        <v>4</v>
      </c>
    </row>
    <row r="18" spans="1:15" x14ac:dyDescent="0.25">
      <c r="A18" s="12" t="s">
        <v>451</v>
      </c>
      <c r="B18" s="12" t="s">
        <v>1094</v>
      </c>
      <c r="C18" s="12" t="s">
        <v>1600</v>
      </c>
      <c r="D18" s="12" t="s">
        <v>546</v>
      </c>
      <c r="E18" s="12" t="s">
        <v>549</v>
      </c>
      <c r="F18" s="12" t="s">
        <v>1076</v>
      </c>
      <c r="G18" s="12" t="s">
        <v>550</v>
      </c>
      <c r="H18" s="26">
        <v>23.756331279945243</v>
      </c>
      <c r="I18" s="12" t="s">
        <v>999</v>
      </c>
      <c r="J18" s="12" t="s">
        <v>22</v>
      </c>
      <c r="K18" s="12" t="s">
        <v>1000</v>
      </c>
      <c r="L18" s="18">
        <v>43701</v>
      </c>
      <c r="M18" s="17" t="s">
        <v>1001</v>
      </c>
      <c r="N18" s="17" t="s">
        <v>1589</v>
      </c>
      <c r="O18" s="17">
        <v>3</v>
      </c>
    </row>
    <row r="19" spans="1:15" x14ac:dyDescent="0.25">
      <c r="A19" s="12" t="s">
        <v>448</v>
      </c>
      <c r="B19" s="12" t="s">
        <v>1093</v>
      </c>
      <c r="C19" s="12" t="s">
        <v>1596</v>
      </c>
      <c r="D19" s="12" t="s">
        <v>546</v>
      </c>
      <c r="E19" s="12" t="s">
        <v>70</v>
      </c>
      <c r="F19" s="12" t="s">
        <v>1076</v>
      </c>
      <c r="G19" s="12" t="s">
        <v>71</v>
      </c>
      <c r="H19" s="26">
        <v>23.671457905544148</v>
      </c>
      <c r="I19" s="12" t="s">
        <v>996</v>
      </c>
      <c r="J19" s="12" t="s">
        <v>22</v>
      </c>
      <c r="K19" s="12" t="s">
        <v>15</v>
      </c>
      <c r="L19" s="18">
        <v>43701</v>
      </c>
      <c r="M19" s="17" t="s">
        <v>997</v>
      </c>
      <c r="N19" s="17" t="s">
        <v>1599</v>
      </c>
      <c r="O19" s="17" t="s">
        <v>1623</v>
      </c>
    </row>
    <row r="20" spans="1:15" x14ac:dyDescent="0.25">
      <c r="A20" s="12" t="s">
        <v>448</v>
      </c>
      <c r="B20" s="12" t="s">
        <v>1093</v>
      </c>
      <c r="C20" s="12" t="s">
        <v>1595</v>
      </c>
      <c r="D20" s="12" t="s">
        <v>546</v>
      </c>
      <c r="E20" s="12" t="s">
        <v>70</v>
      </c>
      <c r="F20" s="12" t="s">
        <v>1076</v>
      </c>
      <c r="G20" s="12" t="s">
        <v>71</v>
      </c>
      <c r="H20" s="26">
        <v>23.671457905544148</v>
      </c>
      <c r="I20" s="12" t="s">
        <v>996</v>
      </c>
      <c r="J20" s="12" t="s">
        <v>22</v>
      </c>
      <c r="K20" s="12" t="s">
        <v>15</v>
      </c>
      <c r="L20" s="18">
        <v>43701</v>
      </c>
      <c r="M20" s="17" t="s">
        <v>997</v>
      </c>
      <c r="N20" s="17" t="s">
        <v>1592</v>
      </c>
      <c r="O20" s="17">
        <v>2</v>
      </c>
    </row>
    <row r="21" spans="1:15" x14ac:dyDescent="0.25">
      <c r="A21" s="12" t="s">
        <v>484</v>
      </c>
      <c r="B21" s="12" t="s">
        <v>1113</v>
      </c>
      <c r="C21" s="12" t="s">
        <v>1148</v>
      </c>
      <c r="D21" s="12" t="s">
        <v>546</v>
      </c>
      <c r="E21" s="12" t="s">
        <v>586</v>
      </c>
      <c r="F21" s="12" t="s">
        <v>1076</v>
      </c>
      <c r="G21" s="12" t="s">
        <v>587</v>
      </c>
      <c r="H21" s="26">
        <v>23.685147159479808</v>
      </c>
      <c r="I21" s="12" t="s">
        <v>1020</v>
      </c>
      <c r="J21" s="12" t="s">
        <v>22</v>
      </c>
      <c r="K21" s="12" t="s">
        <v>1021</v>
      </c>
      <c r="L21" s="18">
        <v>43701</v>
      </c>
      <c r="M21" s="17" t="s">
        <v>997</v>
      </c>
      <c r="N21" s="17">
        <v>22.3</v>
      </c>
      <c r="O21" s="12">
        <v>5</v>
      </c>
    </row>
    <row r="22" spans="1:15" x14ac:dyDescent="0.25">
      <c r="A22" s="12" t="s">
        <v>513</v>
      </c>
      <c r="B22" s="12" t="s">
        <v>1082</v>
      </c>
      <c r="C22" s="12" t="s">
        <v>1157</v>
      </c>
      <c r="D22" s="12" t="s">
        <v>546</v>
      </c>
      <c r="E22" s="12" t="s">
        <v>565</v>
      </c>
      <c r="F22" s="12" t="s">
        <v>1076</v>
      </c>
      <c r="G22" s="12" t="s">
        <v>566</v>
      </c>
      <c r="H22" s="26">
        <v>15.290896646132786</v>
      </c>
      <c r="I22" s="12" t="s">
        <v>76</v>
      </c>
      <c r="J22" s="12" t="s">
        <v>14</v>
      </c>
      <c r="K22" s="12" t="s">
        <v>77</v>
      </c>
      <c r="L22" s="18">
        <v>43701</v>
      </c>
      <c r="M22" s="17" t="s">
        <v>1014</v>
      </c>
      <c r="N22" s="17">
        <v>4.71</v>
      </c>
      <c r="O22" s="17">
        <v>5</v>
      </c>
    </row>
    <row r="23" spans="1:15" x14ac:dyDescent="0.25">
      <c r="A23" s="12" t="s">
        <v>518</v>
      </c>
      <c r="B23" s="12" t="s">
        <v>1129</v>
      </c>
      <c r="C23" s="12" t="s">
        <v>1160</v>
      </c>
      <c r="D23" s="12" t="s">
        <v>546</v>
      </c>
      <c r="E23" s="12" t="s">
        <v>98</v>
      </c>
      <c r="F23" s="12" t="s">
        <v>1076</v>
      </c>
      <c r="G23" s="12" t="s">
        <v>99</v>
      </c>
      <c r="H23" s="26">
        <v>29.303216974674879</v>
      </c>
      <c r="I23" s="12" t="s">
        <v>13</v>
      </c>
      <c r="J23" s="12" t="s">
        <v>14</v>
      </c>
      <c r="K23" s="12" t="s">
        <v>15</v>
      </c>
      <c r="L23" s="18">
        <v>43701</v>
      </c>
      <c r="M23" s="17" t="s">
        <v>100</v>
      </c>
      <c r="N23" s="17">
        <v>9.07</v>
      </c>
      <c r="O23" s="17" t="s">
        <v>1623</v>
      </c>
    </row>
    <row r="24" spans="1:15" x14ac:dyDescent="0.25">
      <c r="A24" s="12" t="s">
        <v>449</v>
      </c>
      <c r="B24" s="12" t="s">
        <v>1093</v>
      </c>
      <c r="C24" s="12" t="s">
        <v>1596</v>
      </c>
      <c r="D24" s="12" t="s">
        <v>546</v>
      </c>
      <c r="E24" s="12" t="s">
        <v>74</v>
      </c>
      <c r="F24" s="12" t="s">
        <v>1076</v>
      </c>
      <c r="G24" s="12" t="s">
        <v>75</v>
      </c>
      <c r="H24" s="26">
        <v>22.001368925393567</v>
      </c>
      <c r="I24" s="12" t="s">
        <v>76</v>
      </c>
      <c r="J24" s="12" t="s">
        <v>22</v>
      </c>
      <c r="K24" s="12" t="s">
        <v>77</v>
      </c>
      <c r="L24" s="18">
        <v>43701</v>
      </c>
      <c r="M24" s="17" t="s">
        <v>997</v>
      </c>
      <c r="N24" s="17" t="s">
        <v>1598</v>
      </c>
      <c r="O24" s="17" t="s">
        <v>1622</v>
      </c>
    </row>
    <row r="25" spans="1:15" x14ac:dyDescent="0.25">
      <c r="A25" s="12" t="s">
        <v>449</v>
      </c>
      <c r="B25" s="12" t="s">
        <v>1093</v>
      </c>
      <c r="C25" s="12" t="s">
        <v>1595</v>
      </c>
      <c r="D25" s="12" t="s">
        <v>546</v>
      </c>
      <c r="E25" s="12" t="s">
        <v>74</v>
      </c>
      <c r="F25" s="12" t="s">
        <v>1076</v>
      </c>
      <c r="G25" s="12" t="s">
        <v>75</v>
      </c>
      <c r="H25" s="26">
        <v>22.001368925393567</v>
      </c>
      <c r="I25" s="12" t="s">
        <v>76</v>
      </c>
      <c r="J25" s="12" t="s">
        <v>22</v>
      </c>
      <c r="K25" s="12" t="s">
        <v>77</v>
      </c>
      <c r="L25" s="18">
        <v>43701</v>
      </c>
      <c r="M25" s="17" t="s">
        <v>997</v>
      </c>
      <c r="N25" s="17" t="s">
        <v>1591</v>
      </c>
      <c r="O25" s="17">
        <v>1</v>
      </c>
    </row>
    <row r="26" spans="1:15" x14ac:dyDescent="0.25">
      <c r="A26" s="12" t="s">
        <v>452</v>
      </c>
      <c r="B26" s="12" t="s">
        <v>1094</v>
      </c>
      <c r="C26" s="12" t="s">
        <v>1601</v>
      </c>
      <c r="D26" s="12" t="s">
        <v>546</v>
      </c>
      <c r="E26" s="12" t="s">
        <v>551</v>
      </c>
      <c r="F26" s="12" t="s">
        <v>1076</v>
      </c>
      <c r="G26" s="12" t="s">
        <v>552</v>
      </c>
      <c r="H26" s="26">
        <v>23.26899383983573</v>
      </c>
      <c r="I26" s="12" t="s">
        <v>33</v>
      </c>
      <c r="J26" s="12" t="s">
        <v>22</v>
      </c>
      <c r="K26" s="12" t="s">
        <v>39</v>
      </c>
      <c r="L26" s="18">
        <v>43701</v>
      </c>
      <c r="M26" s="17" t="s">
        <v>998</v>
      </c>
      <c r="N26" s="17" t="s">
        <v>1602</v>
      </c>
      <c r="O26" s="17" t="s">
        <v>1623</v>
      </c>
    </row>
    <row r="27" spans="1:15" x14ac:dyDescent="0.25">
      <c r="A27" s="12" t="s">
        <v>452</v>
      </c>
      <c r="B27" s="12" t="s">
        <v>1094</v>
      </c>
      <c r="C27" s="12" t="s">
        <v>1600</v>
      </c>
      <c r="D27" s="12" t="s">
        <v>546</v>
      </c>
      <c r="E27" s="12" t="s">
        <v>551</v>
      </c>
      <c r="F27" s="12" t="s">
        <v>1076</v>
      </c>
      <c r="G27" s="12" t="s">
        <v>552</v>
      </c>
      <c r="H27" s="26">
        <v>23.26899383983573</v>
      </c>
      <c r="I27" s="12" t="s">
        <v>33</v>
      </c>
      <c r="J27" s="12" t="s">
        <v>22</v>
      </c>
      <c r="K27" s="12" t="s">
        <v>39</v>
      </c>
      <c r="L27" s="18">
        <v>43701</v>
      </c>
      <c r="M27" s="17" t="s">
        <v>998</v>
      </c>
      <c r="N27" s="17" t="s">
        <v>1588</v>
      </c>
      <c r="O27" s="17">
        <v>2</v>
      </c>
    </row>
    <row r="28" spans="1:15" x14ac:dyDescent="0.25">
      <c r="A28" s="12" t="s">
        <v>486</v>
      </c>
      <c r="B28" s="12" t="s">
        <v>1113</v>
      </c>
      <c r="C28" s="12" t="s">
        <v>1149</v>
      </c>
      <c r="D28" s="12" t="s">
        <v>546</v>
      </c>
      <c r="E28" s="12" t="s">
        <v>37</v>
      </c>
      <c r="F28" s="12" t="s">
        <v>1077</v>
      </c>
      <c r="G28" s="12" t="s">
        <v>38</v>
      </c>
      <c r="H28" s="26">
        <v>34.978781656399725</v>
      </c>
      <c r="I28" s="12" t="s">
        <v>33</v>
      </c>
      <c r="J28" s="12" t="s">
        <v>22</v>
      </c>
      <c r="K28" s="12" t="s">
        <v>15</v>
      </c>
      <c r="L28" s="18">
        <v>43702</v>
      </c>
      <c r="M28" s="17" t="s">
        <v>997</v>
      </c>
      <c r="N28" s="17">
        <v>45.34</v>
      </c>
      <c r="O28" s="17" t="s">
        <v>1621</v>
      </c>
    </row>
    <row r="29" spans="1:15" x14ac:dyDescent="0.25">
      <c r="A29" s="12" t="s">
        <v>516</v>
      </c>
      <c r="B29" s="12" t="s">
        <v>1127</v>
      </c>
      <c r="C29" s="12" t="s">
        <v>1159</v>
      </c>
      <c r="D29" s="12" t="s">
        <v>546</v>
      </c>
      <c r="E29" s="12" t="s">
        <v>608</v>
      </c>
      <c r="F29" s="12" t="s">
        <v>1077</v>
      </c>
      <c r="G29" s="12" t="s">
        <v>609</v>
      </c>
      <c r="H29" s="26">
        <v>38.880219028062967</v>
      </c>
      <c r="I29" s="12" t="s">
        <v>1035</v>
      </c>
      <c r="J29" s="12" t="s">
        <v>22</v>
      </c>
      <c r="K29" s="12" t="s">
        <v>15</v>
      </c>
      <c r="L29" s="18">
        <v>43702</v>
      </c>
      <c r="M29" s="17" t="s">
        <v>1001</v>
      </c>
      <c r="N29" s="17">
        <v>15.31</v>
      </c>
      <c r="O29" s="17" t="s">
        <v>1621</v>
      </c>
    </row>
    <row r="30" spans="1:15" x14ac:dyDescent="0.25">
      <c r="A30" s="12" t="s">
        <v>464</v>
      </c>
      <c r="B30" s="12" t="s">
        <v>1099</v>
      </c>
      <c r="C30" s="12" t="s">
        <v>1651</v>
      </c>
      <c r="D30" s="12" t="s">
        <v>546</v>
      </c>
      <c r="E30" s="12" t="s">
        <v>46</v>
      </c>
      <c r="F30" s="12" t="s">
        <v>1077</v>
      </c>
      <c r="G30" s="12" t="s">
        <v>47</v>
      </c>
      <c r="H30" s="26">
        <v>40.183436002737849</v>
      </c>
      <c r="I30" s="12" t="s">
        <v>996</v>
      </c>
      <c r="J30" s="12" t="s">
        <v>22</v>
      </c>
      <c r="K30" s="12" t="s">
        <v>15</v>
      </c>
      <c r="L30" s="18">
        <v>43702</v>
      </c>
      <c r="M30" s="17" t="s">
        <v>997</v>
      </c>
      <c r="N30" s="17" t="s">
        <v>1706</v>
      </c>
      <c r="O30" s="17" t="s">
        <v>1621</v>
      </c>
    </row>
    <row r="31" spans="1:15" x14ac:dyDescent="0.25">
      <c r="A31" s="12" t="s">
        <v>464</v>
      </c>
      <c r="B31" s="12" t="s">
        <v>1099</v>
      </c>
      <c r="C31" s="12" t="s">
        <v>1650</v>
      </c>
      <c r="D31" s="12" t="s">
        <v>546</v>
      </c>
      <c r="E31" s="12" t="s">
        <v>46</v>
      </c>
      <c r="F31" s="12" t="s">
        <v>1077</v>
      </c>
      <c r="G31" s="12" t="s">
        <v>47</v>
      </c>
      <c r="H31" s="26">
        <v>40.183436002737849</v>
      </c>
      <c r="I31" s="12" t="s">
        <v>996</v>
      </c>
      <c r="J31" s="12" t="s">
        <v>22</v>
      </c>
      <c r="K31" s="12" t="s">
        <v>15</v>
      </c>
      <c r="L31" s="18">
        <v>43702</v>
      </c>
      <c r="M31" s="17" t="s">
        <v>997</v>
      </c>
      <c r="N31" s="17" t="s">
        <v>1653</v>
      </c>
      <c r="O31" s="17">
        <v>1</v>
      </c>
    </row>
    <row r="32" spans="1:15" x14ac:dyDescent="0.25">
      <c r="A32" s="12" t="s">
        <v>468</v>
      </c>
      <c r="B32" s="12" t="s">
        <v>1101</v>
      </c>
      <c r="C32" s="12" t="s">
        <v>1143</v>
      </c>
      <c r="D32" s="12" t="s">
        <v>546</v>
      </c>
      <c r="E32" s="12" t="s">
        <v>576</v>
      </c>
      <c r="F32" s="12" t="s">
        <v>1077</v>
      </c>
      <c r="G32" s="12" t="s">
        <v>577</v>
      </c>
      <c r="H32" s="26">
        <v>22.313483915126625</v>
      </c>
      <c r="I32" s="12" t="s">
        <v>185</v>
      </c>
      <c r="J32" s="12" t="s">
        <v>22</v>
      </c>
      <c r="K32" s="12" t="s">
        <v>15</v>
      </c>
      <c r="L32" s="18">
        <v>43702</v>
      </c>
      <c r="M32" s="17" t="s">
        <v>1006</v>
      </c>
      <c r="N32" s="17" t="s">
        <v>1635</v>
      </c>
      <c r="O32" s="12" t="s">
        <v>1623</v>
      </c>
    </row>
    <row r="33" spans="1:15" x14ac:dyDescent="0.25">
      <c r="A33" s="12" t="s">
        <v>467</v>
      </c>
      <c r="B33" s="12" t="s">
        <v>1100</v>
      </c>
      <c r="C33" s="12" t="s">
        <v>1655</v>
      </c>
      <c r="D33" s="12" t="s">
        <v>546</v>
      </c>
      <c r="E33" s="12" t="s">
        <v>553</v>
      </c>
      <c r="F33" s="12" t="s">
        <v>1077</v>
      </c>
      <c r="G33" s="12" t="s">
        <v>554</v>
      </c>
      <c r="H33" s="26">
        <v>21.590691307323752</v>
      </c>
      <c r="I33" s="12" t="s">
        <v>1002</v>
      </c>
      <c r="J33" s="12" t="s">
        <v>22</v>
      </c>
      <c r="K33" s="12" t="s">
        <v>15</v>
      </c>
      <c r="L33" s="18">
        <v>43702</v>
      </c>
      <c r="M33" s="17" t="s">
        <v>1001</v>
      </c>
      <c r="N33" s="17" t="s">
        <v>1708</v>
      </c>
      <c r="O33" s="17" t="s">
        <v>1623</v>
      </c>
    </row>
    <row r="34" spans="1:15" x14ac:dyDescent="0.25">
      <c r="A34" s="12" t="s">
        <v>467</v>
      </c>
      <c r="B34" s="12" t="s">
        <v>1100</v>
      </c>
      <c r="C34" s="12" t="s">
        <v>1654</v>
      </c>
      <c r="D34" s="12" t="s">
        <v>546</v>
      </c>
      <c r="E34" s="12" t="s">
        <v>553</v>
      </c>
      <c r="F34" s="12" t="s">
        <v>1077</v>
      </c>
      <c r="G34" s="12" t="s">
        <v>554</v>
      </c>
      <c r="H34" s="26">
        <v>21.590691307323752</v>
      </c>
      <c r="I34" s="12" t="s">
        <v>1002</v>
      </c>
      <c r="J34" s="12" t="s">
        <v>22</v>
      </c>
      <c r="K34" s="12" t="s">
        <v>15</v>
      </c>
      <c r="L34" s="18">
        <v>43702</v>
      </c>
      <c r="M34" s="17" t="s">
        <v>1001</v>
      </c>
      <c r="N34" s="17" t="s">
        <v>1656</v>
      </c>
      <c r="O34" s="17">
        <v>1</v>
      </c>
    </row>
    <row r="35" spans="1:15" x14ac:dyDescent="0.25">
      <c r="A35" s="12" t="s">
        <v>465</v>
      </c>
      <c r="B35" s="12" t="s">
        <v>1099</v>
      </c>
      <c r="C35" s="12" t="s">
        <v>1651</v>
      </c>
      <c r="D35" s="12" t="s">
        <v>546</v>
      </c>
      <c r="E35" s="12" t="s">
        <v>49</v>
      </c>
      <c r="F35" s="12" t="s">
        <v>1077</v>
      </c>
      <c r="G35" s="12" t="s">
        <v>50</v>
      </c>
      <c r="H35" s="26">
        <v>33.319644079397676</v>
      </c>
      <c r="I35" s="12" t="s">
        <v>33</v>
      </c>
      <c r="J35" s="12" t="s">
        <v>22</v>
      </c>
      <c r="K35" s="12" t="s">
        <v>39</v>
      </c>
      <c r="L35" s="18">
        <v>43702</v>
      </c>
      <c r="M35" s="17" t="s">
        <v>997</v>
      </c>
      <c r="N35" s="17" t="s">
        <v>1707</v>
      </c>
      <c r="O35" s="17" t="s">
        <v>1622</v>
      </c>
    </row>
    <row r="36" spans="1:15" x14ac:dyDescent="0.25">
      <c r="A36" s="12" t="s">
        <v>465</v>
      </c>
      <c r="B36" s="12" t="s">
        <v>1099</v>
      </c>
      <c r="C36" s="12" t="s">
        <v>1650</v>
      </c>
      <c r="D36" s="12" t="s">
        <v>546</v>
      </c>
      <c r="E36" s="12" t="s">
        <v>49</v>
      </c>
      <c r="F36" s="12" t="s">
        <v>1077</v>
      </c>
      <c r="G36" s="12" t="s">
        <v>50</v>
      </c>
      <c r="H36" s="26">
        <v>33.319644079397676</v>
      </c>
      <c r="I36" s="12" t="s">
        <v>33</v>
      </c>
      <c r="J36" s="12" t="s">
        <v>22</v>
      </c>
      <c r="K36" s="12" t="s">
        <v>39</v>
      </c>
      <c r="L36" s="18">
        <v>43702</v>
      </c>
      <c r="M36" s="17" t="s">
        <v>997</v>
      </c>
      <c r="N36" s="17" t="s">
        <v>1652</v>
      </c>
      <c r="O36" s="17">
        <v>1</v>
      </c>
    </row>
    <row r="37" spans="1:15" x14ac:dyDescent="0.25">
      <c r="A37" s="12" t="s">
        <v>477</v>
      </c>
      <c r="B37" s="12" t="s">
        <v>1106</v>
      </c>
      <c r="C37" s="12" t="s">
        <v>1934</v>
      </c>
      <c r="D37" s="12" t="s">
        <v>546</v>
      </c>
      <c r="E37" s="12" t="s">
        <v>567</v>
      </c>
      <c r="F37" s="12" t="s">
        <v>1077</v>
      </c>
      <c r="G37" s="12" t="s">
        <v>568</v>
      </c>
      <c r="H37" s="26">
        <v>23.838466803559207</v>
      </c>
      <c r="I37" s="12" t="s">
        <v>97</v>
      </c>
      <c r="J37" s="12" t="s">
        <v>14</v>
      </c>
      <c r="K37" s="12" t="s">
        <v>15</v>
      </c>
      <c r="L37" s="18">
        <v>43702</v>
      </c>
      <c r="M37" s="17" t="s">
        <v>45</v>
      </c>
      <c r="N37" s="17" t="s">
        <v>1939</v>
      </c>
      <c r="O37" s="17">
        <v>2</v>
      </c>
    </row>
    <row r="38" spans="1:15" x14ac:dyDescent="0.25">
      <c r="A38" s="12" t="s">
        <v>477</v>
      </c>
      <c r="B38" s="12" t="s">
        <v>1106</v>
      </c>
      <c r="C38" s="12" t="s">
        <v>1935</v>
      </c>
      <c r="D38" s="12" t="s">
        <v>546</v>
      </c>
      <c r="E38" s="12" t="s">
        <v>567</v>
      </c>
      <c r="F38" s="12" t="s">
        <v>1077</v>
      </c>
      <c r="G38" s="12" t="s">
        <v>568</v>
      </c>
      <c r="H38" s="26">
        <v>23.838466803559207</v>
      </c>
      <c r="I38" s="12" t="s">
        <v>97</v>
      </c>
      <c r="J38" s="12" t="s">
        <v>14</v>
      </c>
      <c r="K38" s="12" t="s">
        <v>15</v>
      </c>
      <c r="L38" s="18">
        <v>43702</v>
      </c>
      <c r="M38" s="17" t="s">
        <v>45</v>
      </c>
      <c r="N38" s="17" t="s">
        <v>1940</v>
      </c>
      <c r="O38" s="17">
        <v>5</v>
      </c>
    </row>
    <row r="39" spans="1:15" x14ac:dyDescent="0.25">
      <c r="A39" s="12" t="s">
        <v>529</v>
      </c>
      <c r="B39" s="12" t="s">
        <v>1137</v>
      </c>
      <c r="C39" s="12" t="s">
        <v>1164</v>
      </c>
      <c r="D39" s="12" t="s">
        <v>546</v>
      </c>
      <c r="E39" s="12" t="s">
        <v>612</v>
      </c>
      <c r="F39" s="12" t="s">
        <v>1077</v>
      </c>
      <c r="G39" s="12" t="s">
        <v>613</v>
      </c>
      <c r="H39" s="26">
        <v>54.817248459958932</v>
      </c>
      <c r="I39" s="12" t="s">
        <v>1009</v>
      </c>
      <c r="J39" s="12" t="s">
        <v>14</v>
      </c>
      <c r="K39" s="12" t="s">
        <v>35</v>
      </c>
      <c r="L39" s="18">
        <v>43702</v>
      </c>
      <c r="M39" s="17" t="s">
        <v>1639</v>
      </c>
      <c r="N39" s="17">
        <v>13</v>
      </c>
      <c r="O39" s="17" t="s">
        <v>1621</v>
      </c>
    </row>
    <row r="40" spans="1:15" x14ac:dyDescent="0.25">
      <c r="A40" s="12" t="s">
        <v>476</v>
      </c>
      <c r="B40" s="12" t="s">
        <v>1106</v>
      </c>
      <c r="C40" s="12" t="s">
        <v>1934</v>
      </c>
      <c r="D40" s="12" t="s">
        <v>546</v>
      </c>
      <c r="E40" s="12" t="s">
        <v>40</v>
      </c>
      <c r="F40" s="12" t="s">
        <v>1077</v>
      </c>
      <c r="G40" s="12" t="s">
        <v>41</v>
      </c>
      <c r="H40" s="26">
        <v>22.754277891854894</v>
      </c>
      <c r="I40" s="12" t="s">
        <v>29</v>
      </c>
      <c r="J40" s="12" t="s">
        <v>14</v>
      </c>
      <c r="K40" s="12" t="s">
        <v>9</v>
      </c>
      <c r="L40" s="18">
        <v>43702</v>
      </c>
      <c r="M40" s="17" t="s">
        <v>42</v>
      </c>
      <c r="N40" s="17" t="s">
        <v>1936</v>
      </c>
      <c r="O40" s="12">
        <v>1</v>
      </c>
    </row>
    <row r="41" spans="1:15" x14ac:dyDescent="0.25">
      <c r="A41" s="12" t="s">
        <v>476</v>
      </c>
      <c r="B41" s="12" t="s">
        <v>1106</v>
      </c>
      <c r="C41" s="12" t="s">
        <v>1935</v>
      </c>
      <c r="D41" s="12" t="s">
        <v>546</v>
      </c>
      <c r="E41" s="12" t="s">
        <v>40</v>
      </c>
      <c r="F41" s="12" t="s">
        <v>1077</v>
      </c>
      <c r="G41" s="12" t="s">
        <v>41</v>
      </c>
      <c r="H41" s="26">
        <v>22.754277891854894</v>
      </c>
      <c r="I41" s="12" t="s">
        <v>29</v>
      </c>
      <c r="J41" s="12" t="s">
        <v>14</v>
      </c>
      <c r="K41" s="12" t="s">
        <v>9</v>
      </c>
      <c r="L41" s="18">
        <v>43702</v>
      </c>
      <c r="M41" s="17" t="s">
        <v>42</v>
      </c>
      <c r="N41" s="17" t="s">
        <v>1937</v>
      </c>
      <c r="O41" s="12" t="s">
        <v>1621</v>
      </c>
    </row>
    <row r="42" spans="1:15" x14ac:dyDescent="0.25">
      <c r="A42" s="12" t="s">
        <v>470</v>
      </c>
      <c r="B42" s="12" t="s">
        <v>1103</v>
      </c>
      <c r="C42" s="12" t="s">
        <v>1144</v>
      </c>
      <c r="D42" s="12" t="s">
        <v>546</v>
      </c>
      <c r="E42" s="12" t="s">
        <v>58</v>
      </c>
      <c r="F42" s="12" t="s">
        <v>1077</v>
      </c>
      <c r="G42" s="12" t="s">
        <v>103</v>
      </c>
      <c r="H42" s="26">
        <v>24.947296372347708</v>
      </c>
      <c r="I42" s="12" t="s">
        <v>1009</v>
      </c>
      <c r="J42" s="12" t="s">
        <v>14</v>
      </c>
      <c r="K42" s="12" t="s">
        <v>35</v>
      </c>
      <c r="L42" s="18">
        <v>43702</v>
      </c>
      <c r="M42" s="17" t="s">
        <v>1008</v>
      </c>
      <c r="N42" s="17" t="s">
        <v>1645</v>
      </c>
      <c r="O42" s="12">
        <v>7</v>
      </c>
    </row>
    <row r="43" spans="1:15" x14ac:dyDescent="0.25">
      <c r="A43" s="12" t="s">
        <v>499</v>
      </c>
      <c r="B43" s="12" t="s">
        <v>1122</v>
      </c>
      <c r="C43" s="12" t="s">
        <v>1154</v>
      </c>
      <c r="D43" s="12" t="s">
        <v>546</v>
      </c>
      <c r="E43" s="12" t="s">
        <v>590</v>
      </c>
      <c r="F43" s="12" t="s">
        <v>1077</v>
      </c>
      <c r="G43" s="12" t="s">
        <v>591</v>
      </c>
      <c r="H43" s="26">
        <v>37.831622176591374</v>
      </c>
      <c r="I43" s="12" t="s">
        <v>1026</v>
      </c>
      <c r="J43" s="12" t="s">
        <v>14</v>
      </c>
      <c r="K43" s="12" t="s">
        <v>54</v>
      </c>
      <c r="L43" s="18">
        <v>43702</v>
      </c>
      <c r="M43" s="17" t="s">
        <v>67</v>
      </c>
      <c r="N43" s="17">
        <v>31.3</v>
      </c>
      <c r="O43" s="17" t="s">
        <v>1621</v>
      </c>
    </row>
    <row r="44" spans="1:15" x14ac:dyDescent="0.25">
      <c r="A44" s="12" t="s">
        <v>475</v>
      </c>
      <c r="B44" s="12" t="s">
        <v>1106</v>
      </c>
      <c r="C44" s="12" t="s">
        <v>1934</v>
      </c>
      <c r="D44" s="12" t="s">
        <v>546</v>
      </c>
      <c r="E44" s="12" t="s">
        <v>580</v>
      </c>
      <c r="F44" s="12" t="s">
        <v>1077</v>
      </c>
      <c r="G44" s="12" t="s">
        <v>581</v>
      </c>
      <c r="H44" s="26">
        <v>18.036960985626283</v>
      </c>
      <c r="I44" s="12" t="s">
        <v>1019</v>
      </c>
      <c r="J44" s="12" t="s">
        <v>14</v>
      </c>
      <c r="K44" s="12" t="s">
        <v>15</v>
      </c>
      <c r="L44" s="18">
        <v>43702</v>
      </c>
      <c r="M44" s="17" t="s">
        <v>42</v>
      </c>
      <c r="N44" s="17" t="s">
        <v>1938</v>
      </c>
      <c r="O44" s="17">
        <v>2</v>
      </c>
    </row>
    <row r="45" spans="1:15" x14ac:dyDescent="0.25">
      <c r="A45" s="12" t="s">
        <v>475</v>
      </c>
      <c r="B45" s="12" t="s">
        <v>1106</v>
      </c>
      <c r="C45" s="12" t="s">
        <v>1935</v>
      </c>
      <c r="D45" s="12" t="s">
        <v>546</v>
      </c>
      <c r="E45" s="12" t="s">
        <v>580</v>
      </c>
      <c r="F45" s="12" t="s">
        <v>1077</v>
      </c>
      <c r="G45" s="12" t="s">
        <v>581</v>
      </c>
      <c r="H45" s="26">
        <v>18.036960985626283</v>
      </c>
      <c r="I45" s="12" t="s">
        <v>1019</v>
      </c>
      <c r="J45" s="12" t="s">
        <v>14</v>
      </c>
      <c r="K45" s="12" t="s">
        <v>15</v>
      </c>
      <c r="L45" s="18">
        <v>43702</v>
      </c>
      <c r="M45" s="17" t="s">
        <v>42</v>
      </c>
      <c r="N45" s="17" t="s">
        <v>1640</v>
      </c>
      <c r="O45" s="17" t="s">
        <v>1640</v>
      </c>
    </row>
    <row r="46" spans="1:15" x14ac:dyDescent="0.25">
      <c r="A46" s="12" t="s">
        <v>471</v>
      </c>
      <c r="B46" s="12" t="s">
        <v>1104</v>
      </c>
      <c r="C46" s="12" t="s">
        <v>1637</v>
      </c>
      <c r="D46" s="12" t="s">
        <v>546</v>
      </c>
      <c r="E46" s="12" t="s">
        <v>571</v>
      </c>
      <c r="F46" s="12" t="s">
        <v>1077</v>
      </c>
      <c r="G46" s="12" t="s">
        <v>572</v>
      </c>
      <c r="H46" s="26">
        <v>23.865845311430526</v>
      </c>
      <c r="I46" s="12" t="s">
        <v>81</v>
      </c>
      <c r="J46" s="12" t="s">
        <v>14</v>
      </c>
      <c r="K46" s="12" t="s">
        <v>15</v>
      </c>
      <c r="L46" s="18">
        <v>43702</v>
      </c>
      <c r="M46" s="17" t="s">
        <v>25</v>
      </c>
      <c r="N46" s="17">
        <v>52.78</v>
      </c>
      <c r="O46" s="12" t="s">
        <v>1621</v>
      </c>
    </row>
    <row r="47" spans="1:15" x14ac:dyDescent="0.25">
      <c r="A47" s="12" t="s">
        <v>471</v>
      </c>
      <c r="B47" s="12" t="s">
        <v>1104</v>
      </c>
      <c r="C47" s="12" t="s">
        <v>1636</v>
      </c>
      <c r="D47" s="12" t="s">
        <v>546</v>
      </c>
      <c r="E47" s="12" t="s">
        <v>571</v>
      </c>
      <c r="F47" s="12" t="s">
        <v>1077</v>
      </c>
      <c r="G47" s="12" t="s">
        <v>572</v>
      </c>
      <c r="H47" s="26">
        <v>23.865845311430526</v>
      </c>
      <c r="I47" s="12" t="s">
        <v>81</v>
      </c>
      <c r="J47" s="12" t="s">
        <v>14</v>
      </c>
      <c r="K47" s="12" t="s">
        <v>15</v>
      </c>
      <c r="L47" s="18">
        <v>43702</v>
      </c>
      <c r="M47" s="17" t="s">
        <v>25</v>
      </c>
      <c r="N47" s="17">
        <v>53.5</v>
      </c>
      <c r="O47" s="12">
        <v>1</v>
      </c>
    </row>
    <row r="48" spans="1:15" x14ac:dyDescent="0.25">
      <c r="A48" s="12" t="s">
        <v>500</v>
      </c>
      <c r="B48" s="12" t="s">
        <v>1122</v>
      </c>
      <c r="C48" s="12" t="s">
        <v>1154</v>
      </c>
      <c r="D48" s="12" t="s">
        <v>546</v>
      </c>
      <c r="E48" s="12" t="s">
        <v>598</v>
      </c>
      <c r="F48" s="12" t="s">
        <v>1077</v>
      </c>
      <c r="G48" s="12" t="s">
        <v>599</v>
      </c>
      <c r="H48" s="26">
        <v>35.080082135523611</v>
      </c>
      <c r="I48" s="12" t="s">
        <v>66</v>
      </c>
      <c r="J48" s="12" t="s">
        <v>14</v>
      </c>
      <c r="K48" s="12" t="s">
        <v>39</v>
      </c>
      <c r="L48" s="18">
        <v>43702</v>
      </c>
      <c r="M48" s="17" t="s">
        <v>67</v>
      </c>
      <c r="N48" s="17">
        <v>27.42</v>
      </c>
      <c r="O48" s="17" t="s">
        <v>1622</v>
      </c>
    </row>
    <row r="49" spans="1:15" x14ac:dyDescent="0.25">
      <c r="A49" s="12" t="s">
        <v>483</v>
      </c>
      <c r="B49" s="12" t="s">
        <v>1110</v>
      </c>
      <c r="C49" s="12" t="s">
        <v>1147</v>
      </c>
      <c r="D49" s="12" t="s">
        <v>546</v>
      </c>
      <c r="E49" s="12" t="s">
        <v>584</v>
      </c>
      <c r="F49" s="12" t="s">
        <v>1077</v>
      </c>
      <c r="G49" s="12" t="s">
        <v>585</v>
      </c>
      <c r="H49" s="26">
        <v>27.460643394934976</v>
      </c>
      <c r="I49" s="12" t="s">
        <v>81</v>
      </c>
      <c r="J49" s="12" t="s">
        <v>14</v>
      </c>
      <c r="K49" s="12" t="s">
        <v>39</v>
      </c>
      <c r="L49" s="18">
        <v>43702</v>
      </c>
      <c r="M49" s="17" t="s">
        <v>45</v>
      </c>
      <c r="N49" s="17" t="s">
        <v>1662</v>
      </c>
      <c r="O49" s="12" t="s">
        <v>1622</v>
      </c>
    </row>
    <row r="50" spans="1:15" x14ac:dyDescent="0.25">
      <c r="A50" s="12" t="s">
        <v>507</v>
      </c>
      <c r="B50" s="12" t="s">
        <v>1078</v>
      </c>
      <c r="C50" s="12" t="s">
        <v>1155</v>
      </c>
      <c r="D50" s="12" t="s">
        <v>546</v>
      </c>
      <c r="E50" s="12" t="s">
        <v>606</v>
      </c>
      <c r="F50" s="12" t="s">
        <v>1076</v>
      </c>
      <c r="G50" s="12" t="s">
        <v>607</v>
      </c>
      <c r="H50" s="26">
        <v>20.060232717316907</v>
      </c>
      <c r="I50" s="12" t="s">
        <v>2305</v>
      </c>
      <c r="J50" s="12" t="s">
        <v>22</v>
      </c>
      <c r="K50" s="12" t="s">
        <v>15</v>
      </c>
      <c r="L50" s="18">
        <v>43702</v>
      </c>
      <c r="M50" s="17" t="s">
        <v>912</v>
      </c>
      <c r="N50" s="17">
        <v>4.1500000000000004</v>
      </c>
      <c r="O50" s="17" t="s">
        <v>1622</v>
      </c>
    </row>
    <row r="51" spans="1:15" x14ac:dyDescent="0.25">
      <c r="A51" s="12" t="s">
        <v>459</v>
      </c>
      <c r="B51" s="12" t="s">
        <v>1098</v>
      </c>
      <c r="C51" s="12" t="s">
        <v>1647</v>
      </c>
      <c r="D51" s="12" t="s">
        <v>546</v>
      </c>
      <c r="E51" s="12" t="s">
        <v>573</v>
      </c>
      <c r="F51" s="12" t="s">
        <v>1076</v>
      </c>
      <c r="G51" s="12" t="s">
        <v>574</v>
      </c>
      <c r="H51" s="26">
        <v>33.015742642026012</v>
      </c>
      <c r="I51" s="12" t="s">
        <v>53</v>
      </c>
      <c r="J51" s="12" t="s">
        <v>14</v>
      </c>
      <c r="K51" s="12" t="s">
        <v>130</v>
      </c>
      <c r="L51" s="18">
        <v>43702</v>
      </c>
      <c r="M51" s="17" t="s">
        <v>42</v>
      </c>
      <c r="N51" s="17" t="s">
        <v>1604</v>
      </c>
      <c r="O51" s="17" t="s">
        <v>1623</v>
      </c>
    </row>
    <row r="52" spans="1:15" x14ac:dyDescent="0.25">
      <c r="B52" s="12" t="s">
        <v>1098</v>
      </c>
      <c r="C52" s="12" t="s">
        <v>1646</v>
      </c>
      <c r="D52" s="12" t="s">
        <v>546</v>
      </c>
      <c r="E52" s="12" t="s">
        <v>573</v>
      </c>
      <c r="F52" s="12" t="s">
        <v>1076</v>
      </c>
      <c r="G52" s="12" t="s">
        <v>574</v>
      </c>
      <c r="H52" s="26">
        <v>33.015742642026012</v>
      </c>
      <c r="I52" s="12" t="s">
        <v>53</v>
      </c>
      <c r="J52" s="12" t="s">
        <v>14</v>
      </c>
      <c r="K52" s="12" t="s">
        <v>130</v>
      </c>
      <c r="L52" s="18">
        <v>43702</v>
      </c>
      <c r="M52" s="17" t="s">
        <v>42</v>
      </c>
      <c r="N52" s="17" t="s">
        <v>1590</v>
      </c>
      <c r="O52" s="17">
        <v>2</v>
      </c>
    </row>
    <row r="53" spans="1:15" x14ac:dyDescent="0.25">
      <c r="A53" s="12" t="s">
        <v>506</v>
      </c>
      <c r="B53" s="12" t="s">
        <v>1078</v>
      </c>
      <c r="C53" s="12" t="s">
        <v>1155</v>
      </c>
      <c r="D53" s="12" t="s">
        <v>546</v>
      </c>
      <c r="E53" s="12" t="s">
        <v>547</v>
      </c>
      <c r="F53" s="12" t="s">
        <v>1076</v>
      </c>
      <c r="G53" s="12" t="s">
        <v>548</v>
      </c>
      <c r="H53" s="26">
        <v>21.251197809719372</v>
      </c>
      <c r="I53" s="12" t="s">
        <v>48</v>
      </c>
      <c r="J53" s="12" t="s">
        <v>22</v>
      </c>
      <c r="K53" s="12" t="s">
        <v>15</v>
      </c>
      <c r="L53" s="18">
        <v>43702</v>
      </c>
      <c r="M53" s="17" t="s">
        <v>998</v>
      </c>
      <c r="N53" s="17">
        <v>5.34</v>
      </c>
      <c r="O53" s="17" t="s">
        <v>1621</v>
      </c>
    </row>
    <row r="54" spans="1:15" x14ac:dyDescent="0.25">
      <c r="A54" s="12" t="s">
        <v>461</v>
      </c>
      <c r="B54" s="12" t="s">
        <v>1098</v>
      </c>
      <c r="C54" s="12" t="s">
        <v>1647</v>
      </c>
      <c r="D54" s="12" t="s">
        <v>546</v>
      </c>
      <c r="E54" s="12" t="s">
        <v>565</v>
      </c>
      <c r="F54" s="12" t="s">
        <v>1076</v>
      </c>
      <c r="G54" s="12" t="s">
        <v>566</v>
      </c>
      <c r="H54" s="26">
        <v>15.290896646132786</v>
      </c>
      <c r="I54" s="12" t="s">
        <v>76</v>
      </c>
      <c r="J54" s="12" t="s">
        <v>14</v>
      </c>
      <c r="K54" s="12" t="s">
        <v>77</v>
      </c>
      <c r="L54" s="18">
        <v>43702</v>
      </c>
      <c r="M54" s="17" t="s">
        <v>1014</v>
      </c>
      <c r="N54" s="17" t="s">
        <v>1641</v>
      </c>
      <c r="O54" s="17">
        <v>5</v>
      </c>
    </row>
    <row r="55" spans="1:15" x14ac:dyDescent="0.25">
      <c r="A55" s="12" t="s">
        <v>461</v>
      </c>
      <c r="B55" s="12" t="s">
        <v>1098</v>
      </c>
      <c r="C55" s="12" t="s">
        <v>1646</v>
      </c>
      <c r="D55" s="12" t="s">
        <v>546</v>
      </c>
      <c r="E55" s="12" t="s">
        <v>565</v>
      </c>
      <c r="F55" s="12" t="s">
        <v>1076</v>
      </c>
      <c r="G55" s="12" t="s">
        <v>566</v>
      </c>
      <c r="H55" s="26">
        <v>15.290896646132786</v>
      </c>
      <c r="I55" s="12" t="s">
        <v>76</v>
      </c>
      <c r="J55" s="12" t="s">
        <v>14</v>
      </c>
      <c r="K55" s="12" t="s">
        <v>77</v>
      </c>
      <c r="L55" s="18">
        <v>43702</v>
      </c>
      <c r="M55" s="17" t="s">
        <v>1014</v>
      </c>
      <c r="N55" s="17" t="s">
        <v>1648</v>
      </c>
      <c r="O55" s="17">
        <v>2</v>
      </c>
    </row>
    <row r="56" spans="1:15" x14ac:dyDescent="0.25">
      <c r="A56" s="12" t="s">
        <v>523</v>
      </c>
      <c r="B56" s="12" t="s">
        <v>1133</v>
      </c>
      <c r="C56" s="12" t="s">
        <v>1162</v>
      </c>
      <c r="D56" s="12" t="s">
        <v>546</v>
      </c>
      <c r="E56" s="12" t="s">
        <v>596</v>
      </c>
      <c r="F56" s="12" t="s">
        <v>1076</v>
      </c>
      <c r="G56" s="12" t="s">
        <v>597</v>
      </c>
      <c r="H56" s="26">
        <v>33.519507186858313</v>
      </c>
      <c r="I56" s="12" t="s">
        <v>34</v>
      </c>
      <c r="J56" s="12" t="s">
        <v>14</v>
      </c>
      <c r="K56" s="12" t="s">
        <v>35</v>
      </c>
      <c r="L56" s="18">
        <v>43702</v>
      </c>
      <c r="M56" s="17" t="s">
        <v>36</v>
      </c>
      <c r="N56" s="17">
        <v>5.77</v>
      </c>
      <c r="O56" s="17">
        <v>9</v>
      </c>
    </row>
    <row r="57" spans="1:15" x14ac:dyDescent="0.25">
      <c r="A57" s="12" t="s">
        <v>492</v>
      </c>
      <c r="B57" s="12" t="s">
        <v>1118</v>
      </c>
      <c r="C57" s="12" t="s">
        <v>1152</v>
      </c>
      <c r="D57" s="12" t="s">
        <v>546</v>
      </c>
      <c r="E57" s="12" t="s">
        <v>82</v>
      </c>
      <c r="F57" s="12" t="s">
        <v>1076</v>
      </c>
      <c r="G57" s="12" t="s">
        <v>83</v>
      </c>
      <c r="H57" s="26">
        <v>23.260780287474333</v>
      </c>
      <c r="I57" s="12" t="s">
        <v>48</v>
      </c>
      <c r="J57" s="12" t="s">
        <v>14</v>
      </c>
      <c r="K57" s="12" t="s">
        <v>15</v>
      </c>
      <c r="L57" s="18">
        <v>43702</v>
      </c>
      <c r="M57" s="17" t="s">
        <v>1027</v>
      </c>
      <c r="N57" s="17">
        <v>20.329999999999998</v>
      </c>
      <c r="O57" s="17">
        <v>4</v>
      </c>
    </row>
    <row r="58" spans="1:15" x14ac:dyDescent="0.25">
      <c r="A58" s="12" t="s">
        <v>429</v>
      </c>
      <c r="B58" s="12" t="s">
        <v>1085</v>
      </c>
      <c r="C58" s="12" t="s">
        <v>1139</v>
      </c>
      <c r="D58" s="12" t="s">
        <v>546</v>
      </c>
      <c r="E58" s="12" t="s">
        <v>555</v>
      </c>
      <c r="F58" s="12" t="s">
        <v>1076</v>
      </c>
      <c r="G58" s="12" t="s">
        <v>556</v>
      </c>
      <c r="H58" s="26">
        <v>22.581793292265573</v>
      </c>
      <c r="I58" s="12" t="s">
        <v>1003</v>
      </c>
      <c r="J58" s="12" t="s">
        <v>22</v>
      </c>
      <c r="K58" s="12" t="s">
        <v>27</v>
      </c>
      <c r="L58" s="18">
        <v>43702</v>
      </c>
      <c r="M58" s="17" t="s">
        <v>1004</v>
      </c>
      <c r="N58" s="17" t="s">
        <v>1643</v>
      </c>
      <c r="O58" s="17" t="s">
        <v>1622</v>
      </c>
    </row>
    <row r="59" spans="1:15" x14ac:dyDescent="0.25">
      <c r="A59" s="12" t="s">
        <v>454</v>
      </c>
      <c r="B59" s="12" t="s">
        <v>1096</v>
      </c>
      <c r="C59" s="12" t="s">
        <v>1142</v>
      </c>
      <c r="D59" s="12" t="s">
        <v>546</v>
      </c>
      <c r="E59" s="12" t="s">
        <v>68</v>
      </c>
      <c r="F59" s="12" t="s">
        <v>1076</v>
      </c>
      <c r="G59" s="12" t="s">
        <v>69</v>
      </c>
      <c r="H59" s="26">
        <v>26.55441478439425</v>
      </c>
      <c r="I59" s="12" t="s">
        <v>13</v>
      </c>
      <c r="J59" s="12" t="s">
        <v>14</v>
      </c>
      <c r="K59" s="12" t="s">
        <v>15</v>
      </c>
      <c r="L59" s="18">
        <v>43702</v>
      </c>
      <c r="M59" s="17" t="s">
        <v>1008</v>
      </c>
      <c r="N59" s="17" t="s">
        <v>1638</v>
      </c>
      <c r="O59" s="17" t="s">
        <v>1622</v>
      </c>
    </row>
    <row r="60" spans="1:15" x14ac:dyDescent="0.25">
      <c r="A60" s="12" t="s">
        <v>460</v>
      </c>
      <c r="B60" s="12" t="s">
        <v>1098</v>
      </c>
      <c r="C60" s="12" t="s">
        <v>1647</v>
      </c>
      <c r="D60" s="12" t="s">
        <v>546</v>
      </c>
      <c r="E60" s="12" t="s">
        <v>88</v>
      </c>
      <c r="F60" s="12" t="s">
        <v>1076</v>
      </c>
      <c r="G60" s="12" t="s">
        <v>89</v>
      </c>
      <c r="H60" s="26">
        <v>38.850102669404521</v>
      </c>
      <c r="I60" s="12" t="s">
        <v>1012</v>
      </c>
      <c r="J60" s="12" t="s">
        <v>14</v>
      </c>
      <c r="K60" s="12" t="s">
        <v>90</v>
      </c>
      <c r="L60" s="18">
        <v>43702</v>
      </c>
      <c r="M60" s="17" t="s">
        <v>1013</v>
      </c>
      <c r="N60" s="17" t="s">
        <v>1642</v>
      </c>
      <c r="O60" s="17">
        <v>7</v>
      </c>
    </row>
    <row r="61" spans="1:15" x14ac:dyDescent="0.25">
      <c r="A61" s="12" t="s">
        <v>460</v>
      </c>
      <c r="B61" s="12" t="s">
        <v>1098</v>
      </c>
      <c r="C61" s="12" t="s">
        <v>1646</v>
      </c>
      <c r="D61" s="12" t="s">
        <v>546</v>
      </c>
      <c r="E61" s="12" t="s">
        <v>88</v>
      </c>
      <c r="F61" s="12" t="s">
        <v>1076</v>
      </c>
      <c r="G61" s="12" t="s">
        <v>89</v>
      </c>
      <c r="H61" s="26">
        <v>38.850102669404521</v>
      </c>
      <c r="I61" s="12" t="s">
        <v>1012</v>
      </c>
      <c r="J61" s="12" t="s">
        <v>14</v>
      </c>
      <c r="K61" s="12" t="s">
        <v>90</v>
      </c>
      <c r="L61" s="18">
        <v>43702</v>
      </c>
      <c r="M61" s="17" t="s">
        <v>1013</v>
      </c>
      <c r="N61" s="17" t="s">
        <v>1649</v>
      </c>
      <c r="O61" s="17">
        <v>4</v>
      </c>
    </row>
    <row r="62" spans="1:15" x14ac:dyDescent="0.25">
      <c r="A62" s="12" t="s">
        <v>493</v>
      </c>
      <c r="B62" s="12" t="s">
        <v>1118</v>
      </c>
      <c r="C62" s="12" t="s">
        <v>1152</v>
      </c>
      <c r="D62" s="12" t="s">
        <v>546</v>
      </c>
      <c r="E62" s="12" t="s">
        <v>592</v>
      </c>
      <c r="F62" s="12" t="s">
        <v>1076</v>
      </c>
      <c r="G62" s="12" t="s">
        <v>593</v>
      </c>
      <c r="H62" s="26">
        <v>26.236824093086927</v>
      </c>
      <c r="I62" s="12" t="s">
        <v>1028</v>
      </c>
      <c r="J62" s="12" t="s">
        <v>14</v>
      </c>
      <c r="K62" s="12" t="s">
        <v>39</v>
      </c>
      <c r="L62" s="18">
        <v>43702</v>
      </c>
      <c r="M62" s="17" t="s">
        <v>16</v>
      </c>
      <c r="N62" s="17">
        <v>22.56</v>
      </c>
      <c r="O62" s="17" t="s">
        <v>1623</v>
      </c>
    </row>
    <row r="63" spans="1:15" x14ac:dyDescent="0.25">
      <c r="A63" s="12" t="s">
        <v>430</v>
      </c>
      <c r="B63" s="12" t="s">
        <v>1085</v>
      </c>
      <c r="C63" s="12" t="s">
        <v>1688</v>
      </c>
      <c r="D63" s="12" t="s">
        <v>546</v>
      </c>
      <c r="E63" s="12" t="s">
        <v>557</v>
      </c>
      <c r="F63" s="12" t="s">
        <v>1077</v>
      </c>
      <c r="G63" s="12" t="s">
        <v>558</v>
      </c>
      <c r="H63" s="26">
        <v>34.428473648186177</v>
      </c>
      <c r="I63" s="12" t="s">
        <v>1005</v>
      </c>
      <c r="J63" s="12" t="s">
        <v>22</v>
      </c>
      <c r="K63" s="12" t="s">
        <v>15</v>
      </c>
      <c r="L63" s="18">
        <v>43703</v>
      </c>
      <c r="M63" s="17" t="s">
        <v>1006</v>
      </c>
      <c r="N63" s="17" t="s">
        <v>1689</v>
      </c>
      <c r="O63" s="17" t="s">
        <v>1621</v>
      </c>
    </row>
    <row r="64" spans="1:15" x14ac:dyDescent="0.25">
      <c r="A64" s="12" t="s">
        <v>478</v>
      </c>
      <c r="B64" s="12" t="s">
        <v>1107</v>
      </c>
      <c r="C64" s="12" t="s">
        <v>1751</v>
      </c>
      <c r="D64" s="12" t="s">
        <v>546</v>
      </c>
      <c r="E64" s="12" t="s">
        <v>60</v>
      </c>
      <c r="F64" s="12" t="s">
        <v>1077</v>
      </c>
      <c r="G64" s="12" t="s">
        <v>61</v>
      </c>
      <c r="H64" s="26">
        <v>42.658453114305267</v>
      </c>
      <c r="I64" s="12" t="s">
        <v>62</v>
      </c>
      <c r="J64" s="12" t="s">
        <v>14</v>
      </c>
      <c r="K64" s="12" t="s">
        <v>27</v>
      </c>
      <c r="L64" s="18">
        <v>43703</v>
      </c>
      <c r="M64" s="17" t="s">
        <v>63</v>
      </c>
      <c r="N64" s="17" t="s">
        <v>1752</v>
      </c>
      <c r="O64" s="17" t="s">
        <v>1621</v>
      </c>
    </row>
    <row r="65" spans="1:15" x14ac:dyDescent="0.25">
      <c r="A65" s="12" t="s">
        <v>490</v>
      </c>
      <c r="B65" s="12" t="s">
        <v>1117</v>
      </c>
      <c r="C65" s="12" t="s">
        <v>1696</v>
      </c>
      <c r="D65" s="12" t="s">
        <v>546</v>
      </c>
      <c r="E65" s="12" t="s">
        <v>11</v>
      </c>
      <c r="F65" s="12" t="s">
        <v>1077</v>
      </c>
      <c r="G65" s="12" t="s">
        <v>12</v>
      </c>
      <c r="H65" s="26">
        <v>40.769336071184121</v>
      </c>
      <c r="I65" s="12" t="s">
        <v>13</v>
      </c>
      <c r="J65" s="12" t="s">
        <v>14</v>
      </c>
      <c r="K65" s="12" t="s">
        <v>15</v>
      </c>
      <c r="L65" s="18">
        <v>43703</v>
      </c>
      <c r="M65" s="17" t="s">
        <v>84</v>
      </c>
      <c r="N65" s="17" t="s">
        <v>1697</v>
      </c>
      <c r="O65" s="17" t="s">
        <v>1621</v>
      </c>
    </row>
    <row r="66" spans="1:15" x14ac:dyDescent="0.25">
      <c r="A66" s="12" t="s">
        <v>469</v>
      </c>
      <c r="B66" s="12" t="s">
        <v>1102</v>
      </c>
      <c r="C66" s="12" t="s">
        <v>1704</v>
      </c>
      <c r="D66" s="12" t="s">
        <v>546</v>
      </c>
      <c r="E66" s="12" t="s">
        <v>578</v>
      </c>
      <c r="F66" s="12" t="s">
        <v>1077</v>
      </c>
      <c r="G66" s="12" t="s">
        <v>579</v>
      </c>
      <c r="H66" s="26">
        <v>23.441478439425051</v>
      </c>
      <c r="I66" s="12" t="s">
        <v>1017</v>
      </c>
      <c r="J66" s="12" t="s">
        <v>26</v>
      </c>
      <c r="K66" s="12" t="s">
        <v>15</v>
      </c>
      <c r="L66" s="18">
        <v>43703</v>
      </c>
      <c r="M66" s="17" t="s">
        <v>1018</v>
      </c>
      <c r="N66" s="17" t="s">
        <v>1705</v>
      </c>
      <c r="O66" s="17">
        <v>1</v>
      </c>
    </row>
    <row r="67" spans="1:15" x14ac:dyDescent="0.25">
      <c r="A67" s="12" t="s">
        <v>496</v>
      </c>
      <c r="B67" s="12" t="s">
        <v>1120</v>
      </c>
      <c r="C67" s="12" t="s">
        <v>1743</v>
      </c>
      <c r="D67" s="12" t="s">
        <v>546</v>
      </c>
      <c r="E67" s="12" t="s">
        <v>594</v>
      </c>
      <c r="F67" s="12" t="s">
        <v>1077</v>
      </c>
      <c r="G67" s="12" t="s">
        <v>595</v>
      </c>
      <c r="H67" s="26">
        <v>24.971937029431896</v>
      </c>
      <c r="I67" s="12" t="s">
        <v>185</v>
      </c>
      <c r="J67" s="12" t="s">
        <v>14</v>
      </c>
      <c r="K67" s="12" t="s">
        <v>15</v>
      </c>
      <c r="L67" s="18">
        <v>43703</v>
      </c>
      <c r="M67" s="17" t="s">
        <v>1029</v>
      </c>
      <c r="N67" s="17">
        <v>29.53</v>
      </c>
      <c r="O67" s="17" t="s">
        <v>1621</v>
      </c>
    </row>
    <row r="68" spans="1:15" x14ac:dyDescent="0.25">
      <c r="A68" s="12" t="s">
        <v>519</v>
      </c>
      <c r="B68" s="12" t="s">
        <v>1130</v>
      </c>
      <c r="C68" s="12" t="s">
        <v>1699</v>
      </c>
      <c r="D68" s="12" t="s">
        <v>546</v>
      </c>
      <c r="E68" s="12" t="s">
        <v>56</v>
      </c>
      <c r="F68" s="12" t="s">
        <v>1077</v>
      </c>
      <c r="G68" s="12" t="s">
        <v>57</v>
      </c>
      <c r="H68" s="26">
        <v>25.404517453798768</v>
      </c>
      <c r="I68" s="12" t="s">
        <v>48</v>
      </c>
      <c r="J68" s="12" t="s">
        <v>14</v>
      </c>
      <c r="K68" s="12" t="s">
        <v>39</v>
      </c>
      <c r="L68" s="18">
        <v>43703</v>
      </c>
      <c r="M68" s="17" t="s">
        <v>1023</v>
      </c>
      <c r="N68" s="17" t="s">
        <v>1700</v>
      </c>
      <c r="O68" s="17" t="s">
        <v>1622</v>
      </c>
    </row>
    <row r="69" spans="1:15" x14ac:dyDescent="0.25">
      <c r="A69" s="12" t="s">
        <v>436</v>
      </c>
      <c r="B69" s="12" t="s">
        <v>1088</v>
      </c>
      <c r="C69" s="12" t="s">
        <v>1740</v>
      </c>
      <c r="D69" s="12" t="s">
        <v>546</v>
      </c>
      <c r="E69" s="12" t="s">
        <v>561</v>
      </c>
      <c r="F69" s="12" t="s">
        <v>1077</v>
      </c>
      <c r="G69" s="12" t="s">
        <v>562</v>
      </c>
      <c r="H69" s="26">
        <v>24.095824777549623</v>
      </c>
      <c r="I69" s="12" t="s">
        <v>1010</v>
      </c>
      <c r="J69" s="12" t="s">
        <v>14</v>
      </c>
      <c r="K69" s="12" t="s">
        <v>30</v>
      </c>
      <c r="L69" s="18">
        <v>43703</v>
      </c>
      <c r="M69" s="17" t="s">
        <v>1011</v>
      </c>
      <c r="N69" s="17" t="s">
        <v>1742</v>
      </c>
      <c r="O69" s="17" t="s">
        <v>1623</v>
      </c>
    </row>
    <row r="70" spans="1:15" x14ac:dyDescent="0.25">
      <c r="A70" s="12" t="s">
        <v>435</v>
      </c>
      <c r="B70" s="12" t="s">
        <v>1088</v>
      </c>
      <c r="C70" s="12" t="s">
        <v>1740</v>
      </c>
      <c r="D70" s="12" t="s">
        <v>546</v>
      </c>
      <c r="E70" s="12" t="s">
        <v>101</v>
      </c>
      <c r="F70" s="12" t="s">
        <v>1077</v>
      </c>
      <c r="G70" s="12" t="s">
        <v>102</v>
      </c>
      <c r="H70" s="26">
        <v>25.511293634496919</v>
      </c>
      <c r="I70" s="12" t="s">
        <v>999</v>
      </c>
      <c r="J70" s="12" t="s">
        <v>14</v>
      </c>
      <c r="K70" s="12" t="s">
        <v>15</v>
      </c>
      <c r="L70" s="18">
        <v>43703</v>
      </c>
      <c r="M70" s="17" t="s">
        <v>25</v>
      </c>
      <c r="N70" s="17" t="s">
        <v>1741</v>
      </c>
      <c r="O70" s="17" t="s">
        <v>1621</v>
      </c>
    </row>
    <row r="71" spans="1:15" x14ac:dyDescent="0.25">
      <c r="A71" s="12" t="s">
        <v>508</v>
      </c>
      <c r="B71" s="12" t="s">
        <v>1079</v>
      </c>
      <c r="C71" s="12" t="s">
        <v>1739</v>
      </c>
      <c r="D71" s="12" t="s">
        <v>546</v>
      </c>
      <c r="E71" s="12" t="s">
        <v>58</v>
      </c>
      <c r="F71" s="12" t="s">
        <v>1077</v>
      </c>
      <c r="G71" s="12" t="s">
        <v>103</v>
      </c>
      <c r="H71" s="26">
        <v>24.947296372347708</v>
      </c>
      <c r="I71" s="12" t="s">
        <v>1009</v>
      </c>
      <c r="J71" s="12" t="s">
        <v>14</v>
      </c>
      <c r="K71" s="12" t="s">
        <v>35</v>
      </c>
      <c r="L71" s="18">
        <v>43703</v>
      </c>
      <c r="M71" s="17" t="s">
        <v>1008</v>
      </c>
      <c r="N71" s="17">
        <v>5.37</v>
      </c>
      <c r="O71" s="17" t="s">
        <v>1621</v>
      </c>
    </row>
    <row r="72" spans="1:15" x14ac:dyDescent="0.25">
      <c r="A72" s="12" t="s">
        <v>491</v>
      </c>
      <c r="B72" s="12" t="s">
        <v>1117</v>
      </c>
      <c r="C72" s="12" t="s">
        <v>1696</v>
      </c>
      <c r="D72" s="12" t="s">
        <v>546</v>
      </c>
      <c r="E72" s="12" t="s">
        <v>590</v>
      </c>
      <c r="F72" s="12" t="s">
        <v>1077</v>
      </c>
      <c r="G72" s="12" t="s">
        <v>591</v>
      </c>
      <c r="H72" s="26">
        <v>37.831622176591374</v>
      </c>
      <c r="I72" s="12" t="s">
        <v>1026</v>
      </c>
      <c r="J72" s="12" t="s">
        <v>14</v>
      </c>
      <c r="K72" s="12" t="s">
        <v>54</v>
      </c>
      <c r="L72" s="18">
        <v>43703</v>
      </c>
      <c r="M72" s="17" t="s">
        <v>67</v>
      </c>
      <c r="N72" s="17" t="s">
        <v>1698</v>
      </c>
      <c r="O72" s="17">
        <v>5</v>
      </c>
    </row>
    <row r="73" spans="1:15" x14ac:dyDescent="0.25">
      <c r="A73" s="12" t="s">
        <v>473</v>
      </c>
      <c r="B73" s="12" t="s">
        <v>1106</v>
      </c>
      <c r="C73" s="12" t="s">
        <v>1753</v>
      </c>
      <c r="D73" s="12" t="s">
        <v>546</v>
      </c>
      <c r="E73" s="12" t="s">
        <v>573</v>
      </c>
      <c r="F73" s="12" t="s">
        <v>1076</v>
      </c>
      <c r="G73" s="12" t="s">
        <v>574</v>
      </c>
      <c r="H73" s="26">
        <v>33.015742642026012</v>
      </c>
      <c r="I73" s="12" t="s">
        <v>53</v>
      </c>
      <c r="J73" s="12" t="s">
        <v>14</v>
      </c>
      <c r="K73" s="12" t="s">
        <v>130</v>
      </c>
      <c r="L73" s="18">
        <v>43703</v>
      </c>
      <c r="M73" s="17" t="s">
        <v>42</v>
      </c>
      <c r="N73" s="50" t="s">
        <v>1754</v>
      </c>
      <c r="O73" s="12" t="s">
        <v>1623</v>
      </c>
    </row>
    <row r="74" spans="1:15" x14ac:dyDescent="0.25">
      <c r="A74" s="12" t="s">
        <v>473</v>
      </c>
      <c r="B74" s="12" t="s">
        <v>1106</v>
      </c>
      <c r="C74" s="12" t="s">
        <v>1644</v>
      </c>
      <c r="D74" s="12" t="s">
        <v>546</v>
      </c>
      <c r="E74" s="12" t="s">
        <v>573</v>
      </c>
      <c r="F74" s="12" t="s">
        <v>1076</v>
      </c>
      <c r="G74" s="12" t="s">
        <v>574</v>
      </c>
      <c r="H74" s="26">
        <v>33.015742642026012</v>
      </c>
      <c r="I74" s="12" t="s">
        <v>53</v>
      </c>
      <c r="J74" s="12" t="s">
        <v>14</v>
      </c>
      <c r="K74" s="12" t="s">
        <v>130</v>
      </c>
      <c r="L74" s="18">
        <v>43703</v>
      </c>
      <c r="M74" s="17" t="s">
        <v>42</v>
      </c>
      <c r="N74" s="50">
        <v>7.3796296296296294E-4</v>
      </c>
      <c r="O74" s="12">
        <v>2</v>
      </c>
    </row>
    <row r="75" spans="1:15" x14ac:dyDescent="0.25">
      <c r="A75" s="12" t="s">
        <v>425</v>
      </c>
      <c r="B75" s="12" t="s">
        <v>1084</v>
      </c>
      <c r="C75" s="12" t="s">
        <v>1748</v>
      </c>
      <c r="D75" s="12" t="s">
        <v>546</v>
      </c>
      <c r="E75" s="12" t="s">
        <v>547</v>
      </c>
      <c r="F75" s="12" t="s">
        <v>1076</v>
      </c>
      <c r="G75" s="12" t="s">
        <v>548</v>
      </c>
      <c r="H75" s="26">
        <v>21.251197809719372</v>
      </c>
      <c r="I75" s="12" t="s">
        <v>48</v>
      </c>
      <c r="J75" s="12" t="s">
        <v>22</v>
      </c>
      <c r="K75" s="12" t="s">
        <v>15</v>
      </c>
      <c r="L75" s="18">
        <v>43703</v>
      </c>
      <c r="M75" s="17" t="s">
        <v>998</v>
      </c>
      <c r="N75" s="17" t="s">
        <v>1750</v>
      </c>
      <c r="O75" s="17" t="s">
        <v>1623</v>
      </c>
    </row>
    <row r="76" spans="1:15" x14ac:dyDescent="0.25">
      <c r="A76" s="12" t="s">
        <v>425</v>
      </c>
      <c r="B76" s="12" t="s">
        <v>1084</v>
      </c>
      <c r="C76" s="12" t="s">
        <v>1747</v>
      </c>
      <c r="D76" s="12" t="s">
        <v>546</v>
      </c>
      <c r="E76" s="12" t="s">
        <v>547</v>
      </c>
      <c r="F76" s="12" t="s">
        <v>1076</v>
      </c>
      <c r="G76" s="12" t="s">
        <v>548</v>
      </c>
      <c r="H76" s="26">
        <v>21.251197809719372</v>
      </c>
      <c r="I76" s="12" t="s">
        <v>48</v>
      </c>
      <c r="J76" s="12" t="s">
        <v>22</v>
      </c>
      <c r="K76" s="12" t="s">
        <v>15</v>
      </c>
      <c r="L76" s="18">
        <v>43703</v>
      </c>
      <c r="M76" s="17" t="s">
        <v>998</v>
      </c>
      <c r="N76" s="17" t="s">
        <v>1703</v>
      </c>
      <c r="O76" s="17">
        <v>1</v>
      </c>
    </row>
    <row r="77" spans="1:15" x14ac:dyDescent="0.25">
      <c r="A77" s="12" t="s">
        <v>495</v>
      </c>
      <c r="B77" s="12" t="s">
        <v>1119</v>
      </c>
      <c r="C77" s="12" t="s">
        <v>1737</v>
      </c>
      <c r="D77" s="12" t="s">
        <v>546</v>
      </c>
      <c r="E77" s="12" t="s">
        <v>93</v>
      </c>
      <c r="F77" s="12" t="s">
        <v>1076</v>
      </c>
      <c r="G77" s="12" t="s">
        <v>94</v>
      </c>
      <c r="H77" s="26">
        <v>38.360027378507873</v>
      </c>
      <c r="I77" s="12" t="s">
        <v>1022</v>
      </c>
      <c r="J77" s="12" t="s">
        <v>22</v>
      </c>
      <c r="K77" s="12" t="s">
        <v>35</v>
      </c>
      <c r="L77" s="18">
        <v>43703</v>
      </c>
      <c r="M77" s="17" t="s">
        <v>997</v>
      </c>
      <c r="N77" s="17">
        <v>18.66</v>
      </c>
      <c r="O77" s="17" t="s">
        <v>1623</v>
      </c>
    </row>
    <row r="78" spans="1:15" x14ac:dyDescent="0.25">
      <c r="A78" s="12" t="s">
        <v>437</v>
      </c>
      <c r="B78" s="12" t="s">
        <v>1089</v>
      </c>
      <c r="C78" s="12" t="s">
        <v>1690</v>
      </c>
      <c r="D78" s="12" t="s">
        <v>546</v>
      </c>
      <c r="E78" s="12" t="s">
        <v>51</v>
      </c>
      <c r="F78" s="12" t="s">
        <v>1076</v>
      </c>
      <c r="G78" s="12" t="s">
        <v>52</v>
      </c>
      <c r="H78" s="26">
        <v>30.140999315537304</v>
      </c>
      <c r="I78" s="12" t="s">
        <v>53</v>
      </c>
      <c r="J78" s="12" t="s">
        <v>14</v>
      </c>
      <c r="K78" s="12" t="s">
        <v>27</v>
      </c>
      <c r="L78" s="18">
        <v>43703</v>
      </c>
      <c r="M78" s="17" t="s">
        <v>55</v>
      </c>
      <c r="N78" s="17" t="s">
        <v>1691</v>
      </c>
      <c r="O78" s="17" t="s">
        <v>1623</v>
      </c>
    </row>
    <row r="79" spans="1:15" x14ac:dyDescent="0.25">
      <c r="A79" s="12" t="s">
        <v>420</v>
      </c>
      <c r="B79" s="12" t="s">
        <v>1083</v>
      </c>
      <c r="C79" s="12" t="s">
        <v>1744</v>
      </c>
      <c r="D79" s="12" t="s">
        <v>546</v>
      </c>
      <c r="E79" s="12" t="s">
        <v>85</v>
      </c>
      <c r="F79" s="12" t="s">
        <v>1076</v>
      </c>
      <c r="G79" s="12" t="s">
        <v>86</v>
      </c>
      <c r="H79" s="26">
        <v>37.319644079397676</v>
      </c>
      <c r="I79" s="12" t="s">
        <v>92</v>
      </c>
      <c r="J79" s="12" t="s">
        <v>22</v>
      </c>
      <c r="K79" s="12" t="s">
        <v>15</v>
      </c>
      <c r="L79" s="18">
        <v>43703</v>
      </c>
      <c r="M79" s="17" t="s">
        <v>23</v>
      </c>
      <c r="N79" s="20" t="s">
        <v>1742</v>
      </c>
      <c r="O79" s="17" t="s">
        <v>1621</v>
      </c>
    </row>
    <row r="80" spans="1:15" x14ac:dyDescent="0.25">
      <c r="A80" s="12" t="s">
        <v>420</v>
      </c>
      <c r="B80" s="12" t="s">
        <v>1083</v>
      </c>
      <c r="C80" s="12" t="s">
        <v>1692</v>
      </c>
      <c r="D80" s="12" t="s">
        <v>546</v>
      </c>
      <c r="E80" s="12" t="s">
        <v>85</v>
      </c>
      <c r="F80" s="12" t="s">
        <v>1076</v>
      </c>
      <c r="G80" s="12" t="s">
        <v>86</v>
      </c>
      <c r="H80" s="26">
        <v>37.319644079397676</v>
      </c>
      <c r="I80" s="12" t="s">
        <v>92</v>
      </c>
      <c r="J80" s="12" t="s">
        <v>22</v>
      </c>
      <c r="K80" s="12" t="s">
        <v>15</v>
      </c>
      <c r="L80" s="18">
        <v>43703</v>
      </c>
      <c r="M80" s="17" t="s">
        <v>23</v>
      </c>
      <c r="N80" s="20" t="s">
        <v>1694</v>
      </c>
      <c r="O80" s="17">
        <v>1</v>
      </c>
    </row>
    <row r="81" spans="1:15" x14ac:dyDescent="0.25">
      <c r="A81" s="12" t="s">
        <v>426</v>
      </c>
      <c r="B81" s="12" t="s">
        <v>1084</v>
      </c>
      <c r="C81" s="12" t="s">
        <v>1701</v>
      </c>
      <c r="D81" s="12" t="s">
        <v>546</v>
      </c>
      <c r="E81" s="12" t="s">
        <v>549</v>
      </c>
      <c r="F81" s="12" t="s">
        <v>1076</v>
      </c>
      <c r="G81" s="12" t="s">
        <v>550</v>
      </c>
      <c r="H81" s="26">
        <v>23.756331279945243</v>
      </c>
      <c r="I81" s="12" t="s">
        <v>999</v>
      </c>
      <c r="J81" s="12" t="s">
        <v>22</v>
      </c>
      <c r="K81" s="12" t="s">
        <v>1000</v>
      </c>
      <c r="L81" s="18">
        <v>43703</v>
      </c>
      <c r="M81" s="17" t="s">
        <v>1001</v>
      </c>
      <c r="N81" s="17" t="s">
        <v>1702</v>
      </c>
      <c r="O81" s="17">
        <v>2</v>
      </c>
    </row>
    <row r="82" spans="1:15" x14ac:dyDescent="0.25">
      <c r="A82" s="12" t="s">
        <v>421</v>
      </c>
      <c r="B82" s="12" t="s">
        <v>1083</v>
      </c>
      <c r="C82" s="12" t="s">
        <v>1744</v>
      </c>
      <c r="D82" s="12" t="s">
        <v>546</v>
      </c>
      <c r="E82" s="12" t="s">
        <v>70</v>
      </c>
      <c r="F82" s="12" t="s">
        <v>1076</v>
      </c>
      <c r="G82" s="12" t="s">
        <v>71</v>
      </c>
      <c r="H82" s="26">
        <v>23.671457905544148</v>
      </c>
      <c r="I82" s="12" t="s">
        <v>996</v>
      </c>
      <c r="J82" s="12" t="s">
        <v>22</v>
      </c>
      <c r="K82" s="12" t="s">
        <v>15</v>
      </c>
      <c r="L82" s="18">
        <v>43703</v>
      </c>
      <c r="M82" s="17" t="s">
        <v>997</v>
      </c>
      <c r="N82" s="17" t="s">
        <v>1746</v>
      </c>
      <c r="O82" s="17" t="s">
        <v>1623</v>
      </c>
    </row>
    <row r="83" spans="1:15" x14ac:dyDescent="0.25">
      <c r="A83" s="12" t="s">
        <v>421</v>
      </c>
      <c r="B83" s="12" t="s">
        <v>1083</v>
      </c>
      <c r="C83" s="12" t="s">
        <v>1692</v>
      </c>
      <c r="D83" s="12" t="s">
        <v>546</v>
      </c>
      <c r="E83" s="12" t="s">
        <v>70</v>
      </c>
      <c r="F83" s="12" t="s">
        <v>1076</v>
      </c>
      <c r="G83" s="12" t="s">
        <v>71</v>
      </c>
      <c r="H83" s="26">
        <v>23.671457905544148</v>
      </c>
      <c r="I83" s="12" t="s">
        <v>996</v>
      </c>
      <c r="J83" s="12" t="s">
        <v>22</v>
      </c>
      <c r="K83" s="12" t="s">
        <v>15</v>
      </c>
      <c r="L83" s="18">
        <v>43703</v>
      </c>
      <c r="M83" s="17" t="s">
        <v>997</v>
      </c>
      <c r="N83" s="17" t="s">
        <v>1695</v>
      </c>
      <c r="O83" s="17">
        <v>2</v>
      </c>
    </row>
    <row r="84" spans="1:15" x14ac:dyDescent="0.25">
      <c r="A84" s="12" t="s">
        <v>494</v>
      </c>
      <c r="B84" s="12" t="s">
        <v>1119</v>
      </c>
      <c r="C84" s="12" t="s">
        <v>1737</v>
      </c>
      <c r="D84" s="12" t="s">
        <v>546</v>
      </c>
      <c r="E84" s="12" t="s">
        <v>586</v>
      </c>
      <c r="F84" s="12" t="s">
        <v>1076</v>
      </c>
      <c r="G84" s="12" t="s">
        <v>587</v>
      </c>
      <c r="H84" s="26">
        <v>23.685147159479808</v>
      </c>
      <c r="I84" s="12" t="s">
        <v>1020</v>
      </c>
      <c r="J84" s="12" t="s">
        <v>22</v>
      </c>
      <c r="K84" s="12" t="s">
        <v>1021</v>
      </c>
      <c r="L84" s="18">
        <v>43703</v>
      </c>
      <c r="M84" s="17" t="s">
        <v>997</v>
      </c>
      <c r="N84" s="17" t="s">
        <v>1736</v>
      </c>
      <c r="O84" s="17" t="s">
        <v>1622</v>
      </c>
    </row>
    <row r="85" spans="1:15" x14ac:dyDescent="0.25">
      <c r="A85" s="12" t="s">
        <v>474</v>
      </c>
      <c r="B85" s="12" t="s">
        <v>1106</v>
      </c>
      <c r="C85" s="12" t="s">
        <v>1753</v>
      </c>
      <c r="D85" s="12" t="s">
        <v>546</v>
      </c>
      <c r="E85" s="12" t="s">
        <v>88</v>
      </c>
      <c r="F85" s="12" t="s">
        <v>1076</v>
      </c>
      <c r="G85" s="12" t="s">
        <v>89</v>
      </c>
      <c r="H85" s="26">
        <v>38.850102669404521</v>
      </c>
      <c r="I85" s="12" t="s">
        <v>1012</v>
      </c>
      <c r="J85" s="12" t="s">
        <v>14</v>
      </c>
      <c r="K85" s="12" t="s">
        <v>90</v>
      </c>
      <c r="L85" s="18">
        <v>43703</v>
      </c>
      <c r="M85" s="17" t="s">
        <v>1013</v>
      </c>
      <c r="N85" s="50" t="s">
        <v>1755</v>
      </c>
      <c r="O85" s="12">
        <v>5</v>
      </c>
    </row>
    <row r="86" spans="1:15" x14ac:dyDescent="0.25">
      <c r="A86" s="12" t="s">
        <v>474</v>
      </c>
      <c r="B86" s="12" t="s">
        <v>1106</v>
      </c>
      <c r="C86" s="12" t="s">
        <v>1644</v>
      </c>
      <c r="D86" s="12" t="s">
        <v>546</v>
      </c>
      <c r="E86" s="12" t="s">
        <v>88</v>
      </c>
      <c r="F86" s="12" t="s">
        <v>1076</v>
      </c>
      <c r="G86" s="12" t="s">
        <v>89</v>
      </c>
      <c r="H86" s="26">
        <v>38.850102669404521</v>
      </c>
      <c r="I86" s="12" t="s">
        <v>1012</v>
      </c>
      <c r="J86" s="12" t="s">
        <v>14</v>
      </c>
      <c r="K86" s="12" t="s">
        <v>90</v>
      </c>
      <c r="L86" s="18">
        <v>43703</v>
      </c>
      <c r="M86" s="17" t="s">
        <v>1013</v>
      </c>
      <c r="N86" s="50">
        <v>7.4351851851851846E-4</v>
      </c>
      <c r="O86" s="12">
        <v>3</v>
      </c>
    </row>
    <row r="87" spans="1:15" x14ac:dyDescent="0.25">
      <c r="A87" s="12" t="s">
        <v>520</v>
      </c>
      <c r="B87" s="12" t="s">
        <v>1131</v>
      </c>
      <c r="C87" s="12" t="s">
        <v>1738</v>
      </c>
      <c r="D87" s="12" t="s">
        <v>546</v>
      </c>
      <c r="E87" s="12" t="s">
        <v>588</v>
      </c>
      <c r="F87" s="12" t="s">
        <v>1076</v>
      </c>
      <c r="G87" s="12" t="s">
        <v>589</v>
      </c>
      <c r="H87" s="26">
        <v>21.968514715947983</v>
      </c>
      <c r="I87" s="12" t="s">
        <v>1020</v>
      </c>
      <c r="J87" s="12" t="s">
        <v>14</v>
      </c>
      <c r="K87" s="12" t="s">
        <v>1021</v>
      </c>
      <c r="L87" s="18">
        <v>43703</v>
      </c>
      <c r="M87" s="17" t="s">
        <v>1024</v>
      </c>
      <c r="N87" s="17">
        <v>7.53</v>
      </c>
      <c r="O87" s="17" t="s">
        <v>1623</v>
      </c>
    </row>
    <row r="88" spans="1:15" x14ac:dyDescent="0.25">
      <c r="A88" s="12" t="s">
        <v>422</v>
      </c>
      <c r="B88" s="12" t="s">
        <v>1083</v>
      </c>
      <c r="C88" s="12" t="s">
        <v>1744</v>
      </c>
      <c r="D88" s="12" t="s">
        <v>546</v>
      </c>
      <c r="E88" s="12" t="s">
        <v>74</v>
      </c>
      <c r="F88" s="12" t="s">
        <v>1076</v>
      </c>
      <c r="G88" s="12" t="s">
        <v>75</v>
      </c>
      <c r="H88" s="26">
        <v>22.001368925393567</v>
      </c>
      <c r="I88" s="12" t="s">
        <v>76</v>
      </c>
      <c r="J88" s="12" t="s">
        <v>22</v>
      </c>
      <c r="K88" s="12" t="s">
        <v>77</v>
      </c>
      <c r="L88" s="18">
        <v>43703</v>
      </c>
      <c r="M88" s="17" t="s">
        <v>997</v>
      </c>
      <c r="N88" s="17" t="s">
        <v>1745</v>
      </c>
      <c r="O88" s="17" t="s">
        <v>1622</v>
      </c>
    </row>
    <row r="89" spans="1:15" x14ac:dyDescent="0.25">
      <c r="A89" s="12" t="s">
        <v>422</v>
      </c>
      <c r="B89" s="12" t="s">
        <v>1083</v>
      </c>
      <c r="C89" s="12" t="s">
        <v>1692</v>
      </c>
      <c r="D89" s="12" t="s">
        <v>546</v>
      </c>
      <c r="E89" s="12" t="s">
        <v>74</v>
      </c>
      <c r="F89" s="12" t="s">
        <v>1076</v>
      </c>
      <c r="G89" s="12" t="s">
        <v>75</v>
      </c>
      <c r="H89" s="26">
        <v>22.001368925393567</v>
      </c>
      <c r="I89" s="12" t="s">
        <v>76</v>
      </c>
      <c r="J89" s="12" t="s">
        <v>22</v>
      </c>
      <c r="K89" s="12" t="s">
        <v>77</v>
      </c>
      <c r="L89" s="18">
        <v>43703</v>
      </c>
      <c r="M89" s="17" t="s">
        <v>997</v>
      </c>
      <c r="N89" s="17" t="s">
        <v>1693</v>
      </c>
      <c r="O89" s="17">
        <v>1</v>
      </c>
    </row>
    <row r="90" spans="1:15" x14ac:dyDescent="0.25">
      <c r="A90" s="12" t="s">
        <v>526</v>
      </c>
      <c r="B90" s="12" t="s">
        <v>1135</v>
      </c>
      <c r="C90" s="12" t="s">
        <v>1686</v>
      </c>
      <c r="D90" s="12" t="s">
        <v>546</v>
      </c>
      <c r="E90" s="12" t="s">
        <v>592</v>
      </c>
      <c r="F90" s="12" t="s">
        <v>1076</v>
      </c>
      <c r="G90" s="12" t="s">
        <v>593</v>
      </c>
      <c r="H90" s="26">
        <v>26.236824093086927</v>
      </c>
      <c r="I90" s="12" t="s">
        <v>1028</v>
      </c>
      <c r="J90" s="12" t="s">
        <v>14</v>
      </c>
      <c r="K90" s="12" t="s">
        <v>39</v>
      </c>
      <c r="L90" s="18">
        <v>43703</v>
      </c>
      <c r="M90" s="17" t="s">
        <v>16</v>
      </c>
      <c r="N90" s="17" t="s">
        <v>1687</v>
      </c>
      <c r="O90" s="17" t="s">
        <v>1622</v>
      </c>
    </row>
    <row r="91" spans="1:15" x14ac:dyDescent="0.25">
      <c r="A91" s="12" t="s">
        <v>455</v>
      </c>
      <c r="B91" s="12" t="s">
        <v>1097</v>
      </c>
      <c r="C91" s="12" t="s">
        <v>1709</v>
      </c>
      <c r="D91" s="12" t="s">
        <v>546</v>
      </c>
      <c r="E91" s="12" t="s">
        <v>95</v>
      </c>
      <c r="F91" s="12" t="s">
        <v>1076</v>
      </c>
      <c r="G91" s="12" t="s">
        <v>96</v>
      </c>
      <c r="H91" s="26">
        <v>23.21697467488022</v>
      </c>
      <c r="I91" s="12" t="s">
        <v>185</v>
      </c>
      <c r="J91" s="12" t="s">
        <v>911</v>
      </c>
      <c r="K91" s="12" t="s">
        <v>15</v>
      </c>
      <c r="L91" s="18">
        <v>43703</v>
      </c>
      <c r="M91" s="17" t="s">
        <v>25</v>
      </c>
      <c r="N91" s="17" t="s">
        <v>1710</v>
      </c>
      <c r="O91" s="17" t="s">
        <v>1622</v>
      </c>
    </row>
    <row r="92" spans="1:15" x14ac:dyDescent="0.25">
      <c r="A92" s="12" t="s">
        <v>427</v>
      </c>
      <c r="B92" s="12" t="s">
        <v>1084</v>
      </c>
      <c r="C92" s="12" t="s">
        <v>1748</v>
      </c>
      <c r="D92" s="12" t="s">
        <v>546</v>
      </c>
      <c r="E92" s="12" t="s">
        <v>551</v>
      </c>
      <c r="F92" s="12" t="s">
        <v>1076</v>
      </c>
      <c r="G92" s="12" t="s">
        <v>552</v>
      </c>
      <c r="H92" s="26">
        <v>23.26899383983573</v>
      </c>
      <c r="I92" s="12" t="s">
        <v>33</v>
      </c>
      <c r="J92" s="12" t="s">
        <v>22</v>
      </c>
      <c r="K92" s="12" t="s">
        <v>39</v>
      </c>
      <c r="L92" s="18">
        <v>43703</v>
      </c>
      <c r="M92" s="17" t="s">
        <v>998</v>
      </c>
      <c r="N92" s="17" t="s">
        <v>1749</v>
      </c>
      <c r="O92" s="17" t="s">
        <v>1622</v>
      </c>
    </row>
    <row r="93" spans="1:15" x14ac:dyDescent="0.25">
      <c r="A93" s="12" t="s">
        <v>427</v>
      </c>
      <c r="B93" s="12" t="s">
        <v>1084</v>
      </c>
      <c r="C93" s="12" t="s">
        <v>1747</v>
      </c>
      <c r="D93" s="12" t="s">
        <v>546</v>
      </c>
      <c r="E93" s="12" t="s">
        <v>551</v>
      </c>
      <c r="F93" s="12" t="s">
        <v>1076</v>
      </c>
      <c r="G93" s="12" t="s">
        <v>552</v>
      </c>
      <c r="H93" s="26">
        <v>23.26899383983573</v>
      </c>
      <c r="I93" s="12" t="s">
        <v>33</v>
      </c>
      <c r="J93" s="12" t="s">
        <v>22</v>
      </c>
      <c r="K93" s="12" t="s">
        <v>39</v>
      </c>
      <c r="L93" s="18">
        <v>43703</v>
      </c>
      <c r="M93" s="17" t="s">
        <v>998</v>
      </c>
      <c r="N93" s="17" t="s">
        <v>1695</v>
      </c>
      <c r="O93" s="17">
        <v>1</v>
      </c>
    </row>
    <row r="94" spans="1:15" x14ac:dyDescent="0.25">
      <c r="A94" s="12" t="s">
        <v>522</v>
      </c>
      <c r="B94" s="12" t="s">
        <v>1132</v>
      </c>
      <c r="C94" s="12" t="s">
        <v>1838</v>
      </c>
      <c r="D94" s="12" t="s">
        <v>546</v>
      </c>
      <c r="E94" s="12" t="s">
        <v>31</v>
      </c>
      <c r="F94" s="12" t="s">
        <v>1077</v>
      </c>
      <c r="G94" s="12" t="s">
        <v>32</v>
      </c>
      <c r="H94" s="26">
        <v>42.349075975359341</v>
      </c>
      <c r="I94" s="12" t="s">
        <v>33</v>
      </c>
      <c r="J94" s="12" t="s">
        <v>14</v>
      </c>
      <c r="K94" s="12" t="s">
        <v>15</v>
      </c>
      <c r="L94" s="18">
        <v>43704</v>
      </c>
      <c r="M94" s="17" t="s">
        <v>1030</v>
      </c>
      <c r="N94" s="17" t="s">
        <v>1794</v>
      </c>
      <c r="O94" s="17" t="s">
        <v>1623</v>
      </c>
    </row>
    <row r="95" spans="1:15" x14ac:dyDescent="0.25">
      <c r="A95" s="12" t="s">
        <v>445</v>
      </c>
      <c r="B95" s="12" t="s">
        <v>1091</v>
      </c>
      <c r="C95" s="12" t="s">
        <v>1826</v>
      </c>
      <c r="D95" s="12" t="s">
        <v>546</v>
      </c>
      <c r="E95" s="12" t="s">
        <v>60</v>
      </c>
      <c r="F95" s="12" t="s">
        <v>1077</v>
      </c>
      <c r="G95" s="12" t="s">
        <v>61</v>
      </c>
      <c r="H95" s="26">
        <v>42.658453114305267</v>
      </c>
      <c r="I95" s="12" t="s">
        <v>62</v>
      </c>
      <c r="J95" s="12" t="s">
        <v>14</v>
      </c>
      <c r="K95" s="12" t="s">
        <v>27</v>
      </c>
      <c r="L95" s="18">
        <v>43704</v>
      </c>
      <c r="M95" s="17" t="s">
        <v>63</v>
      </c>
      <c r="N95" s="17" t="s">
        <v>1809</v>
      </c>
      <c r="O95" s="17" t="s">
        <v>1621</v>
      </c>
    </row>
    <row r="96" spans="1:15" x14ac:dyDescent="0.25">
      <c r="A96" s="12" t="s">
        <v>502</v>
      </c>
      <c r="B96" s="12" t="s">
        <v>1124</v>
      </c>
      <c r="C96" s="12" t="s">
        <v>1839</v>
      </c>
      <c r="D96" s="12" t="s">
        <v>546</v>
      </c>
      <c r="E96" s="12" t="s">
        <v>600</v>
      </c>
      <c r="F96" s="12" t="s">
        <v>1077</v>
      </c>
      <c r="G96" s="12" t="s">
        <v>601</v>
      </c>
      <c r="H96" s="26">
        <v>27.159479808350444</v>
      </c>
      <c r="I96" s="12" t="s">
        <v>1031</v>
      </c>
      <c r="J96" s="12" t="s">
        <v>14</v>
      </c>
      <c r="K96" s="12" t="s">
        <v>9</v>
      </c>
      <c r="L96" s="18">
        <v>43704</v>
      </c>
      <c r="M96" s="17" t="s">
        <v>16</v>
      </c>
      <c r="N96" s="17" t="s">
        <v>1823</v>
      </c>
      <c r="O96" s="17" t="s">
        <v>1621</v>
      </c>
    </row>
    <row r="97" spans="1:15" x14ac:dyDescent="0.25">
      <c r="A97" s="12" t="s">
        <v>503</v>
      </c>
      <c r="B97" s="12" t="s">
        <v>1124</v>
      </c>
      <c r="C97" s="12" t="s">
        <v>1839</v>
      </c>
      <c r="D97" s="12" t="s">
        <v>546</v>
      </c>
      <c r="E97" s="12" t="s">
        <v>11</v>
      </c>
      <c r="F97" s="12" t="s">
        <v>1077</v>
      </c>
      <c r="G97" s="12" t="s">
        <v>12</v>
      </c>
      <c r="H97" s="26">
        <v>40.769336071184121</v>
      </c>
      <c r="I97" s="12" t="s">
        <v>13</v>
      </c>
      <c r="J97" s="12" t="s">
        <v>14</v>
      </c>
      <c r="K97" s="12" t="s">
        <v>15</v>
      </c>
      <c r="L97" s="18">
        <v>43704</v>
      </c>
      <c r="M97" s="17" t="s">
        <v>84</v>
      </c>
      <c r="N97" s="17" t="s">
        <v>1824</v>
      </c>
      <c r="O97" s="17">
        <v>4</v>
      </c>
    </row>
    <row r="98" spans="1:15" x14ac:dyDescent="0.25">
      <c r="A98" s="12" t="s">
        <v>469</v>
      </c>
      <c r="B98" s="12" t="s">
        <v>1102</v>
      </c>
      <c r="C98" s="12" t="s">
        <v>1775</v>
      </c>
      <c r="D98" s="12" t="s">
        <v>546</v>
      </c>
      <c r="E98" s="12" t="s">
        <v>578</v>
      </c>
      <c r="F98" s="12" t="s">
        <v>1077</v>
      </c>
      <c r="G98" s="12" t="s">
        <v>579</v>
      </c>
      <c r="H98" s="26">
        <v>23.441478439425051</v>
      </c>
      <c r="I98" s="12" t="s">
        <v>1017</v>
      </c>
      <c r="J98" s="12" t="s">
        <v>26</v>
      </c>
      <c r="K98" s="12" t="s">
        <v>15</v>
      </c>
      <c r="L98" s="18">
        <v>43704</v>
      </c>
      <c r="M98" s="17" t="s">
        <v>1018</v>
      </c>
      <c r="N98" s="17" t="s">
        <v>1776</v>
      </c>
      <c r="O98" s="17" t="s">
        <v>1621</v>
      </c>
    </row>
    <row r="99" spans="1:15" x14ac:dyDescent="0.25">
      <c r="A99" s="12" t="s">
        <v>472</v>
      </c>
      <c r="B99" s="12" t="s">
        <v>1105</v>
      </c>
      <c r="C99" s="12" t="s">
        <v>1837</v>
      </c>
      <c r="D99" s="12" t="s">
        <v>546</v>
      </c>
      <c r="E99" s="12" t="s">
        <v>72</v>
      </c>
      <c r="F99" s="12" t="s">
        <v>1077</v>
      </c>
      <c r="G99" s="12" t="s">
        <v>73</v>
      </c>
      <c r="H99" s="26">
        <v>40.216290212183438</v>
      </c>
      <c r="I99" s="12" t="s">
        <v>996</v>
      </c>
      <c r="J99" s="12" t="s">
        <v>14</v>
      </c>
      <c r="K99" s="12" t="s">
        <v>15</v>
      </c>
      <c r="L99" s="18">
        <v>43704</v>
      </c>
      <c r="M99" s="17" t="s">
        <v>55</v>
      </c>
      <c r="N99" s="17" t="s">
        <v>1795</v>
      </c>
      <c r="O99" s="12">
        <v>4</v>
      </c>
    </row>
    <row r="100" spans="1:15" x14ac:dyDescent="0.25">
      <c r="A100" s="12" t="s">
        <v>431</v>
      </c>
      <c r="B100" s="12" t="s">
        <v>1086</v>
      </c>
      <c r="C100" s="12" t="s">
        <v>1769</v>
      </c>
      <c r="D100" s="12" t="s">
        <v>546</v>
      </c>
      <c r="E100" s="12" t="s">
        <v>559</v>
      </c>
      <c r="F100" s="12" t="s">
        <v>1077</v>
      </c>
      <c r="G100" s="12" t="s">
        <v>560</v>
      </c>
      <c r="H100" s="26">
        <v>27.167693360711841</v>
      </c>
      <c r="I100" s="12" t="s">
        <v>81</v>
      </c>
      <c r="J100" s="12" t="s">
        <v>14</v>
      </c>
      <c r="K100" s="12" t="s">
        <v>15</v>
      </c>
      <c r="L100" s="18">
        <v>43704</v>
      </c>
      <c r="M100" s="17" t="s">
        <v>1007</v>
      </c>
      <c r="N100" s="17" t="s">
        <v>1770</v>
      </c>
      <c r="O100" s="17" t="s">
        <v>1621</v>
      </c>
    </row>
    <row r="101" spans="1:15" x14ac:dyDescent="0.25">
      <c r="A101" s="12" t="s">
        <v>428</v>
      </c>
      <c r="B101" s="12" t="s">
        <v>1084</v>
      </c>
      <c r="C101" s="12" t="s">
        <v>1841</v>
      </c>
      <c r="D101" s="12" t="s">
        <v>546</v>
      </c>
      <c r="E101" s="12" t="s">
        <v>553</v>
      </c>
      <c r="F101" s="12" t="s">
        <v>1077</v>
      </c>
      <c r="G101" s="12" t="s">
        <v>554</v>
      </c>
      <c r="H101" s="26">
        <v>21.590691307323752</v>
      </c>
      <c r="I101" s="12" t="s">
        <v>1002</v>
      </c>
      <c r="J101" s="12" t="s">
        <v>22</v>
      </c>
      <c r="K101" s="12" t="s">
        <v>15</v>
      </c>
      <c r="L101" s="18">
        <v>43704</v>
      </c>
      <c r="M101" s="17" t="s">
        <v>1001</v>
      </c>
      <c r="N101" s="17" t="s">
        <v>1840</v>
      </c>
      <c r="O101" s="17">
        <v>1</v>
      </c>
    </row>
    <row r="102" spans="1:15" x14ac:dyDescent="0.25">
      <c r="A102" s="12" t="s">
        <v>423</v>
      </c>
      <c r="B102" s="12" t="s">
        <v>1083</v>
      </c>
      <c r="C102" s="12" t="s">
        <v>1842</v>
      </c>
      <c r="D102" s="12" t="s">
        <v>546</v>
      </c>
      <c r="E102" s="12" t="s">
        <v>49</v>
      </c>
      <c r="F102" s="12" t="s">
        <v>1077</v>
      </c>
      <c r="G102" s="12" t="s">
        <v>50</v>
      </c>
      <c r="H102" s="26">
        <v>33.319644079397676</v>
      </c>
      <c r="I102" s="12" t="s">
        <v>33</v>
      </c>
      <c r="J102" s="12" t="s">
        <v>22</v>
      </c>
      <c r="K102" s="12" t="s">
        <v>39</v>
      </c>
      <c r="L102" s="18">
        <v>43704</v>
      </c>
      <c r="M102" s="17" t="s">
        <v>997</v>
      </c>
      <c r="N102" s="17" t="s">
        <v>1814</v>
      </c>
      <c r="O102" s="17">
        <v>2</v>
      </c>
    </row>
    <row r="103" spans="1:15" x14ac:dyDescent="0.25">
      <c r="A103" s="12" t="s">
        <v>510</v>
      </c>
      <c r="B103" s="12" t="s">
        <v>1080</v>
      </c>
      <c r="C103" s="12" t="s">
        <v>1156</v>
      </c>
      <c r="D103" s="12" t="s">
        <v>546</v>
      </c>
      <c r="E103" s="12" t="s">
        <v>561</v>
      </c>
      <c r="F103" s="12" t="s">
        <v>1077</v>
      </c>
      <c r="G103" s="12" t="s">
        <v>562</v>
      </c>
      <c r="H103" s="26">
        <v>24.095824777549623</v>
      </c>
      <c r="I103" s="12" t="s">
        <v>1010</v>
      </c>
      <c r="J103" s="12" t="s">
        <v>14</v>
      </c>
      <c r="K103" s="12" t="s">
        <v>30</v>
      </c>
      <c r="L103" s="18">
        <v>43704</v>
      </c>
      <c r="M103" s="17" t="s">
        <v>25</v>
      </c>
      <c r="N103" s="17">
        <v>4.79</v>
      </c>
      <c r="O103" s="17">
        <v>6</v>
      </c>
    </row>
    <row r="104" spans="1:15" x14ac:dyDescent="0.25">
      <c r="A104" s="12" t="s">
        <v>444</v>
      </c>
      <c r="B104" s="12" t="s">
        <v>1090</v>
      </c>
      <c r="C104" s="12" t="s">
        <v>1843</v>
      </c>
      <c r="D104" s="12" t="s">
        <v>546</v>
      </c>
      <c r="E104" s="12" t="s">
        <v>567</v>
      </c>
      <c r="F104" s="12" t="s">
        <v>1077</v>
      </c>
      <c r="G104" s="12" t="s">
        <v>568</v>
      </c>
      <c r="H104" s="26">
        <v>23.838466803559207</v>
      </c>
      <c r="I104" s="12" t="s">
        <v>97</v>
      </c>
      <c r="J104" s="12" t="s">
        <v>14</v>
      </c>
      <c r="K104" s="12" t="s">
        <v>15</v>
      </c>
      <c r="L104" s="18">
        <v>43704</v>
      </c>
      <c r="M104" s="17" t="s">
        <v>45</v>
      </c>
      <c r="N104" s="17" t="s">
        <v>1812</v>
      </c>
      <c r="O104" s="17">
        <v>3</v>
      </c>
    </row>
    <row r="105" spans="1:15" x14ac:dyDescent="0.25">
      <c r="A105" s="12" t="s">
        <v>424</v>
      </c>
      <c r="B105" s="12" t="s">
        <v>1083</v>
      </c>
      <c r="C105" s="12" t="s">
        <v>1842</v>
      </c>
      <c r="D105" s="12" t="s">
        <v>546</v>
      </c>
      <c r="E105" s="12" t="s">
        <v>64</v>
      </c>
      <c r="F105" s="12" t="s">
        <v>1077</v>
      </c>
      <c r="G105" s="12" t="s">
        <v>65</v>
      </c>
      <c r="H105" s="26">
        <v>34.234086242299796</v>
      </c>
      <c r="I105" s="12" t="s">
        <v>996</v>
      </c>
      <c r="J105" s="12" t="s">
        <v>22</v>
      </c>
      <c r="K105" s="12" t="s">
        <v>24</v>
      </c>
      <c r="L105" s="18">
        <v>43704</v>
      </c>
      <c r="M105" s="17" t="s">
        <v>997</v>
      </c>
      <c r="N105" s="17" t="s">
        <v>1813</v>
      </c>
      <c r="O105" s="17">
        <v>1</v>
      </c>
    </row>
    <row r="106" spans="1:15" x14ac:dyDescent="0.25">
      <c r="A106" s="12" t="s">
        <v>509</v>
      </c>
      <c r="B106" s="12" t="s">
        <v>1080</v>
      </c>
      <c r="C106" s="12" t="s">
        <v>1844</v>
      </c>
      <c r="D106" s="12" t="s">
        <v>546</v>
      </c>
      <c r="E106" s="12" t="s">
        <v>101</v>
      </c>
      <c r="F106" s="12" t="s">
        <v>1077</v>
      </c>
      <c r="G106" s="12" t="s">
        <v>102</v>
      </c>
      <c r="H106" s="26">
        <v>25.511293634496919</v>
      </c>
      <c r="I106" s="12" t="s">
        <v>999</v>
      </c>
      <c r="J106" s="12" t="s">
        <v>14</v>
      </c>
      <c r="K106" s="12" t="s">
        <v>15</v>
      </c>
      <c r="L106" s="18">
        <v>43704</v>
      </c>
      <c r="M106" s="17" t="s">
        <v>25</v>
      </c>
      <c r="N106" s="17" t="s">
        <v>1793</v>
      </c>
      <c r="O106" s="17" t="s">
        <v>1622</v>
      </c>
    </row>
    <row r="107" spans="1:15" x14ac:dyDescent="0.25">
      <c r="A107" s="12" t="s">
        <v>443</v>
      </c>
      <c r="B107" s="12" t="s">
        <v>1090</v>
      </c>
      <c r="C107" s="12" t="s">
        <v>1843</v>
      </c>
      <c r="D107" s="12" t="s">
        <v>546</v>
      </c>
      <c r="E107" s="12" t="s">
        <v>40</v>
      </c>
      <c r="F107" s="12" t="s">
        <v>1077</v>
      </c>
      <c r="G107" s="12" t="s">
        <v>41</v>
      </c>
      <c r="H107" s="26">
        <v>22.754277891854894</v>
      </c>
      <c r="I107" s="12" t="s">
        <v>29</v>
      </c>
      <c r="J107" s="12" t="s">
        <v>14</v>
      </c>
      <c r="K107" s="12" t="s">
        <v>9</v>
      </c>
      <c r="L107" s="18">
        <v>43704</v>
      </c>
      <c r="M107" s="17" t="s">
        <v>42</v>
      </c>
      <c r="N107" s="17" t="s">
        <v>1810</v>
      </c>
      <c r="O107" s="17">
        <v>1</v>
      </c>
    </row>
    <row r="108" spans="1:15" x14ac:dyDescent="0.25">
      <c r="A108" s="12" t="s">
        <v>433</v>
      </c>
      <c r="B108" s="12" t="s">
        <v>1087</v>
      </c>
      <c r="C108" s="12" t="s">
        <v>1827</v>
      </c>
      <c r="D108" s="12" t="s">
        <v>546</v>
      </c>
      <c r="E108" s="12" t="s">
        <v>58</v>
      </c>
      <c r="F108" s="12" t="s">
        <v>1077</v>
      </c>
      <c r="G108" s="12" t="s">
        <v>103</v>
      </c>
      <c r="H108" s="26">
        <v>24.947296372347708</v>
      </c>
      <c r="I108" s="12" t="s">
        <v>1009</v>
      </c>
      <c r="J108" s="12" t="s">
        <v>14</v>
      </c>
      <c r="K108" s="12" t="s">
        <v>35</v>
      </c>
      <c r="L108" s="18">
        <v>43704</v>
      </c>
      <c r="M108" s="17" t="s">
        <v>1008</v>
      </c>
      <c r="N108" s="17" t="s">
        <v>1829</v>
      </c>
      <c r="O108" s="17" t="s">
        <v>1622</v>
      </c>
    </row>
    <row r="109" spans="1:15" x14ac:dyDescent="0.25">
      <c r="A109" s="12" t="s">
        <v>433</v>
      </c>
      <c r="B109" s="12" t="s">
        <v>1087</v>
      </c>
      <c r="C109" s="12" t="s">
        <v>1828</v>
      </c>
      <c r="D109" s="12" t="s">
        <v>546</v>
      </c>
      <c r="E109" s="12" t="s">
        <v>58</v>
      </c>
      <c r="F109" s="12" t="s">
        <v>1077</v>
      </c>
      <c r="G109" s="12" t="s">
        <v>103</v>
      </c>
      <c r="H109" s="26">
        <v>24.947296372347708</v>
      </c>
      <c r="I109" s="12" t="s">
        <v>1009</v>
      </c>
      <c r="J109" s="12" t="s">
        <v>14</v>
      </c>
      <c r="K109" s="12" t="s">
        <v>35</v>
      </c>
      <c r="L109" s="18">
        <v>43704</v>
      </c>
      <c r="M109" s="17" t="s">
        <v>1008</v>
      </c>
      <c r="N109" s="17" t="s">
        <v>1765</v>
      </c>
      <c r="O109" s="17">
        <v>1</v>
      </c>
    </row>
    <row r="110" spans="1:15" x14ac:dyDescent="0.25">
      <c r="A110" s="12" t="s">
        <v>482</v>
      </c>
      <c r="B110" s="12" t="s">
        <v>1109</v>
      </c>
      <c r="C110" s="12" t="s">
        <v>1845</v>
      </c>
      <c r="D110" s="12" t="s">
        <v>546</v>
      </c>
      <c r="E110" s="12" t="s">
        <v>105</v>
      </c>
      <c r="F110" s="12" t="s">
        <v>1077</v>
      </c>
      <c r="G110" s="12" t="s">
        <v>106</v>
      </c>
      <c r="H110" s="26">
        <v>27.915126625598905</v>
      </c>
      <c r="I110" s="12" t="s">
        <v>62</v>
      </c>
      <c r="J110" s="12" t="s">
        <v>22</v>
      </c>
      <c r="K110" s="12" t="s">
        <v>30</v>
      </c>
      <c r="L110" s="18">
        <v>43704</v>
      </c>
      <c r="M110" s="17" t="s">
        <v>998</v>
      </c>
      <c r="N110" s="17" t="s">
        <v>1799</v>
      </c>
      <c r="O110" s="17" t="s">
        <v>1621</v>
      </c>
    </row>
    <row r="111" spans="1:15" x14ac:dyDescent="0.25">
      <c r="A111" s="12" t="s">
        <v>442</v>
      </c>
      <c r="B111" s="12" t="s">
        <v>1090</v>
      </c>
      <c r="C111" s="12" t="s">
        <v>1843</v>
      </c>
      <c r="D111" s="12" t="s">
        <v>546</v>
      </c>
      <c r="E111" s="12" t="s">
        <v>43</v>
      </c>
      <c r="F111" s="12" t="s">
        <v>1077</v>
      </c>
      <c r="G111" s="12" t="s">
        <v>44</v>
      </c>
      <c r="H111" s="26">
        <v>31.904175222450377</v>
      </c>
      <c r="I111" s="12" t="s">
        <v>1015</v>
      </c>
      <c r="J111" s="12" t="s">
        <v>14</v>
      </c>
      <c r="K111" s="12" t="s">
        <v>15</v>
      </c>
      <c r="L111" s="18">
        <v>43704</v>
      </c>
      <c r="M111" s="17" t="s">
        <v>45</v>
      </c>
      <c r="N111" s="17" t="s">
        <v>1811</v>
      </c>
      <c r="O111" s="17">
        <v>1</v>
      </c>
    </row>
    <row r="112" spans="1:15" x14ac:dyDescent="0.25">
      <c r="A112" s="12" t="s">
        <v>530</v>
      </c>
      <c r="B112" s="12" t="s">
        <v>1256</v>
      </c>
      <c r="C112" s="12" t="s">
        <v>1846</v>
      </c>
      <c r="D112" s="12" t="s">
        <v>546</v>
      </c>
      <c r="E112" s="12" t="s">
        <v>916</v>
      </c>
      <c r="F112" s="12" t="s">
        <v>1138</v>
      </c>
      <c r="G112" s="12"/>
      <c r="H112" s="26"/>
      <c r="I112" s="12"/>
      <c r="J112" s="12"/>
      <c r="K112" s="12"/>
      <c r="L112" s="18">
        <v>43704</v>
      </c>
      <c r="N112" s="17" t="s">
        <v>1836</v>
      </c>
      <c r="O112" s="17">
        <v>1</v>
      </c>
    </row>
    <row r="113" spans="1:15" x14ac:dyDescent="0.25">
      <c r="A113" s="12" t="s">
        <v>439</v>
      </c>
      <c r="B113" s="12" t="s">
        <v>1090</v>
      </c>
      <c r="C113" s="12" t="s">
        <v>1831</v>
      </c>
      <c r="D113" s="12" t="s">
        <v>546</v>
      </c>
      <c r="E113" s="12" t="s">
        <v>563</v>
      </c>
      <c r="F113" s="12" t="s">
        <v>1076</v>
      </c>
      <c r="G113" s="12" t="s">
        <v>564</v>
      </c>
      <c r="H113" s="26">
        <v>30.220396988364133</v>
      </c>
      <c r="I113" s="12" t="s">
        <v>202</v>
      </c>
      <c r="J113" s="12" t="s">
        <v>14</v>
      </c>
      <c r="K113" s="12" t="s">
        <v>110</v>
      </c>
      <c r="L113" s="18">
        <v>43704</v>
      </c>
      <c r="M113" s="17" t="s">
        <v>42</v>
      </c>
      <c r="N113" s="17" t="s">
        <v>1833</v>
      </c>
      <c r="O113" s="17">
        <v>7</v>
      </c>
    </row>
    <row r="114" spans="1:15" x14ac:dyDescent="0.25">
      <c r="A114" s="12" t="s">
        <v>439</v>
      </c>
      <c r="B114" s="12" t="s">
        <v>1090</v>
      </c>
      <c r="C114" s="12" t="s">
        <v>1832</v>
      </c>
      <c r="D114" s="12" t="s">
        <v>546</v>
      </c>
      <c r="E114" s="12" t="s">
        <v>563</v>
      </c>
      <c r="F114" s="12" t="s">
        <v>1076</v>
      </c>
      <c r="G114" s="12" t="s">
        <v>564</v>
      </c>
      <c r="H114" s="26">
        <v>30.220396988364133</v>
      </c>
      <c r="I114" s="12" t="s">
        <v>202</v>
      </c>
      <c r="J114" s="12" t="s">
        <v>14</v>
      </c>
      <c r="K114" s="12" t="s">
        <v>110</v>
      </c>
      <c r="L114" s="18">
        <v>43704</v>
      </c>
      <c r="M114" s="17" t="s">
        <v>42</v>
      </c>
      <c r="N114" s="17" t="s">
        <v>1768</v>
      </c>
      <c r="O114" s="17">
        <v>4</v>
      </c>
    </row>
    <row r="115" spans="1:15" x14ac:dyDescent="0.25">
      <c r="A115" s="12" t="s">
        <v>517</v>
      </c>
      <c r="B115" s="12" t="s">
        <v>1128</v>
      </c>
      <c r="C115" s="12" t="s">
        <v>1849</v>
      </c>
      <c r="D115" s="12" t="s">
        <v>546</v>
      </c>
      <c r="E115" s="12" t="s">
        <v>610</v>
      </c>
      <c r="F115" s="12" t="s">
        <v>1076</v>
      </c>
      <c r="G115" s="12" t="s">
        <v>611</v>
      </c>
      <c r="H115" s="26">
        <v>25.456536618754278</v>
      </c>
      <c r="I115" s="12" t="s">
        <v>1036</v>
      </c>
      <c r="J115" s="12" t="s">
        <v>14</v>
      </c>
      <c r="K115" s="12" t="s">
        <v>54</v>
      </c>
      <c r="L115" s="18">
        <v>43704</v>
      </c>
      <c r="M115" s="17" t="s">
        <v>1037</v>
      </c>
      <c r="N115" s="17" t="s">
        <v>1825</v>
      </c>
      <c r="O115" s="17" t="s">
        <v>1622</v>
      </c>
    </row>
    <row r="116" spans="1:15" x14ac:dyDescent="0.25">
      <c r="A116" s="12" t="s">
        <v>441</v>
      </c>
      <c r="B116" s="12" t="s">
        <v>1090</v>
      </c>
      <c r="C116" s="12" t="s">
        <v>1831</v>
      </c>
      <c r="D116" s="12" t="s">
        <v>546</v>
      </c>
      <c r="E116" s="12" t="s">
        <v>565</v>
      </c>
      <c r="F116" s="12" t="s">
        <v>1076</v>
      </c>
      <c r="G116" s="12" t="s">
        <v>566</v>
      </c>
      <c r="H116" s="26">
        <v>15.290896646132786</v>
      </c>
      <c r="I116" s="12" t="s">
        <v>76</v>
      </c>
      <c r="J116" s="12" t="s">
        <v>14</v>
      </c>
      <c r="K116" s="12" t="s">
        <v>77</v>
      </c>
      <c r="L116" s="18">
        <v>43704</v>
      </c>
      <c r="M116" s="17" t="s">
        <v>1014</v>
      </c>
      <c r="N116" s="17" t="s">
        <v>1834</v>
      </c>
      <c r="O116" s="17">
        <v>6</v>
      </c>
    </row>
    <row r="117" spans="1:15" x14ac:dyDescent="0.25">
      <c r="A117" s="12" t="s">
        <v>441</v>
      </c>
      <c r="B117" s="12" t="s">
        <v>1090</v>
      </c>
      <c r="C117" s="12" t="s">
        <v>1832</v>
      </c>
      <c r="D117" s="12" t="s">
        <v>546</v>
      </c>
      <c r="E117" s="12" t="s">
        <v>565</v>
      </c>
      <c r="F117" s="12" t="s">
        <v>1076</v>
      </c>
      <c r="G117" s="12" t="s">
        <v>566</v>
      </c>
      <c r="H117" s="26">
        <v>15.290896646132786</v>
      </c>
      <c r="I117" s="12" t="s">
        <v>76</v>
      </c>
      <c r="J117" s="12" t="s">
        <v>14</v>
      </c>
      <c r="K117" s="12" t="s">
        <v>77</v>
      </c>
      <c r="L117" s="18">
        <v>43704</v>
      </c>
      <c r="M117" s="17" t="s">
        <v>1014</v>
      </c>
      <c r="N117" s="17" t="s">
        <v>1766</v>
      </c>
      <c r="O117" s="17">
        <v>2</v>
      </c>
    </row>
    <row r="118" spans="1:15" x14ac:dyDescent="0.25">
      <c r="A118" s="12" t="s">
        <v>432</v>
      </c>
      <c r="B118" s="12" t="s">
        <v>1087</v>
      </c>
      <c r="C118" s="12" t="s">
        <v>1771</v>
      </c>
      <c r="D118" s="12" t="s">
        <v>546</v>
      </c>
      <c r="E118" s="12" t="s">
        <v>68</v>
      </c>
      <c r="F118" s="12" t="s">
        <v>1076</v>
      </c>
      <c r="G118" s="12" t="s">
        <v>69</v>
      </c>
      <c r="H118" s="26">
        <v>26.55441478439425</v>
      </c>
      <c r="I118" s="12" t="s">
        <v>13</v>
      </c>
      <c r="J118" s="12" t="s">
        <v>14</v>
      </c>
      <c r="K118" s="12" t="s">
        <v>15</v>
      </c>
      <c r="L118" s="18">
        <v>43704</v>
      </c>
      <c r="M118" s="17" t="s">
        <v>1008</v>
      </c>
      <c r="N118" s="17" t="s">
        <v>1772</v>
      </c>
      <c r="O118" s="17" t="s">
        <v>1622</v>
      </c>
    </row>
    <row r="119" spans="1:15" x14ac:dyDescent="0.25">
      <c r="A119" s="12" t="s">
        <v>440</v>
      </c>
      <c r="B119" s="12" t="s">
        <v>1090</v>
      </c>
      <c r="C119" s="12" t="s">
        <v>1831</v>
      </c>
      <c r="D119" s="12" t="s">
        <v>546</v>
      </c>
      <c r="E119" s="12" t="s">
        <v>88</v>
      </c>
      <c r="F119" s="12" t="s">
        <v>1076</v>
      </c>
      <c r="G119" s="12" t="s">
        <v>89</v>
      </c>
      <c r="H119" s="26">
        <v>38.850102669404521</v>
      </c>
      <c r="I119" s="12" t="s">
        <v>1012</v>
      </c>
      <c r="J119" s="12" t="s">
        <v>14</v>
      </c>
      <c r="K119" s="12" t="s">
        <v>90</v>
      </c>
      <c r="L119" s="18">
        <v>43704</v>
      </c>
      <c r="M119" s="17" t="s">
        <v>1013</v>
      </c>
      <c r="N119" s="17" t="s">
        <v>1835</v>
      </c>
      <c r="O119" s="12">
        <v>5</v>
      </c>
    </row>
    <row r="120" spans="1:15" x14ac:dyDescent="0.25">
      <c r="A120" s="12" t="s">
        <v>440</v>
      </c>
      <c r="B120" s="12" t="s">
        <v>1090</v>
      </c>
      <c r="C120" s="12" t="s">
        <v>1830</v>
      </c>
      <c r="D120" s="12" t="s">
        <v>546</v>
      </c>
      <c r="E120" s="12" t="s">
        <v>88</v>
      </c>
      <c r="F120" s="12" t="s">
        <v>1076</v>
      </c>
      <c r="G120" s="12" t="s">
        <v>89</v>
      </c>
      <c r="H120" s="26">
        <v>38.850102669404521</v>
      </c>
      <c r="I120" s="12" t="s">
        <v>1012</v>
      </c>
      <c r="J120" s="12" t="s">
        <v>14</v>
      </c>
      <c r="K120" s="12" t="s">
        <v>90</v>
      </c>
      <c r="L120" s="18">
        <v>43704</v>
      </c>
      <c r="M120" s="17" t="s">
        <v>1013</v>
      </c>
      <c r="N120" s="17" t="s">
        <v>1767</v>
      </c>
      <c r="O120" s="12">
        <v>3</v>
      </c>
    </row>
    <row r="121" spans="1:15" x14ac:dyDescent="0.25">
      <c r="A121" s="12" t="s">
        <v>463</v>
      </c>
      <c r="B121" s="12" t="s">
        <v>1099</v>
      </c>
      <c r="C121" s="71" t="s">
        <v>1847</v>
      </c>
      <c r="D121" s="12" t="s">
        <v>546</v>
      </c>
      <c r="E121" s="12" t="s">
        <v>74</v>
      </c>
      <c r="F121" s="12" t="s">
        <v>1076</v>
      </c>
      <c r="G121" s="12" t="s">
        <v>75</v>
      </c>
      <c r="H121" s="26">
        <v>22.001368925393567</v>
      </c>
      <c r="I121" s="12" t="s">
        <v>76</v>
      </c>
      <c r="J121" s="12" t="s">
        <v>22</v>
      </c>
      <c r="K121" s="12" t="s">
        <v>77</v>
      </c>
      <c r="L121" s="18">
        <v>43704</v>
      </c>
      <c r="M121" s="17" t="s">
        <v>997</v>
      </c>
      <c r="N121" s="17" t="s">
        <v>1797</v>
      </c>
      <c r="O121" s="17" t="s">
        <v>1797</v>
      </c>
    </row>
    <row r="122" spans="1:15" x14ac:dyDescent="0.25">
      <c r="A122" s="12" t="s">
        <v>434</v>
      </c>
      <c r="B122" s="12" t="s">
        <v>1088</v>
      </c>
      <c r="C122" s="12" t="s">
        <v>1774</v>
      </c>
      <c r="D122" s="12" t="s">
        <v>546</v>
      </c>
      <c r="E122" s="12" t="s">
        <v>95</v>
      </c>
      <c r="F122" s="12" t="s">
        <v>1076</v>
      </c>
      <c r="G122" s="12" t="s">
        <v>96</v>
      </c>
      <c r="H122" s="26">
        <v>23.21697467488022</v>
      </c>
      <c r="I122" s="12" t="s">
        <v>185</v>
      </c>
      <c r="J122" s="12" t="s">
        <v>911</v>
      </c>
      <c r="K122" s="12" t="s">
        <v>15</v>
      </c>
      <c r="L122" s="18">
        <v>43704</v>
      </c>
      <c r="M122" s="17" t="s">
        <v>25</v>
      </c>
      <c r="N122" s="17" t="s">
        <v>1773</v>
      </c>
      <c r="O122" s="17" t="s">
        <v>1622</v>
      </c>
    </row>
    <row r="123" spans="1:15" x14ac:dyDescent="0.25">
      <c r="A123" s="12" t="s">
        <v>462</v>
      </c>
      <c r="B123" s="12" t="s">
        <v>1099</v>
      </c>
      <c r="C123" s="12" t="s">
        <v>1847</v>
      </c>
      <c r="D123" s="12" t="s">
        <v>546</v>
      </c>
      <c r="E123" s="12" t="s">
        <v>575</v>
      </c>
      <c r="F123" s="12" t="s">
        <v>1076</v>
      </c>
      <c r="G123" s="12" t="s">
        <v>87</v>
      </c>
      <c r="H123" s="26">
        <v>27.923340177960302</v>
      </c>
      <c r="I123" s="12" t="s">
        <v>999</v>
      </c>
      <c r="J123" s="12" t="s">
        <v>22</v>
      </c>
      <c r="K123" s="12" t="s">
        <v>39</v>
      </c>
      <c r="L123" s="18">
        <v>43704</v>
      </c>
      <c r="M123" s="17" t="s">
        <v>997</v>
      </c>
      <c r="N123" s="17" t="s">
        <v>1796</v>
      </c>
      <c r="O123" s="17">
        <v>1</v>
      </c>
    </row>
    <row r="124" spans="1:15" x14ac:dyDescent="0.25">
      <c r="A124" s="12" t="s">
        <v>466</v>
      </c>
      <c r="B124" s="12" t="s">
        <v>1100</v>
      </c>
      <c r="C124" s="12" t="s">
        <v>1848</v>
      </c>
      <c r="D124" s="12" t="s">
        <v>546</v>
      </c>
      <c r="E124" s="12" t="s">
        <v>549</v>
      </c>
      <c r="F124" s="12" t="s">
        <v>1076</v>
      </c>
      <c r="G124" s="12" t="s">
        <v>550</v>
      </c>
      <c r="H124" s="26">
        <v>23.756331279945243</v>
      </c>
      <c r="I124" s="12" t="s">
        <v>999</v>
      </c>
      <c r="J124" s="12" t="s">
        <v>22</v>
      </c>
      <c r="K124" s="12" t="s">
        <v>1000</v>
      </c>
      <c r="L124" s="18">
        <v>43704</v>
      </c>
      <c r="M124" s="17" t="s">
        <v>1001</v>
      </c>
      <c r="N124" s="17" t="s">
        <v>1798</v>
      </c>
      <c r="O124" s="12">
        <v>2</v>
      </c>
    </row>
    <row r="125" spans="1:15" x14ac:dyDescent="0.25">
      <c r="A125" s="12" t="s">
        <v>514</v>
      </c>
      <c r="B125" s="12" t="s">
        <v>1126</v>
      </c>
      <c r="C125" s="12" t="s">
        <v>1913</v>
      </c>
      <c r="D125" s="12" t="s">
        <v>546</v>
      </c>
      <c r="E125" s="12" t="s">
        <v>37</v>
      </c>
      <c r="F125" s="12" t="s">
        <v>1077</v>
      </c>
      <c r="G125" s="12" t="s">
        <v>38</v>
      </c>
      <c r="H125" s="26">
        <v>34.978781656399725</v>
      </c>
      <c r="I125" s="12" t="s">
        <v>33</v>
      </c>
      <c r="J125" s="12" t="s">
        <v>22</v>
      </c>
      <c r="K125" s="12" t="s">
        <v>15</v>
      </c>
      <c r="L125" s="18">
        <v>43705</v>
      </c>
      <c r="M125" s="17" t="s">
        <v>997</v>
      </c>
      <c r="N125" s="17" t="s">
        <v>1914</v>
      </c>
      <c r="O125" s="17" t="s">
        <v>1621</v>
      </c>
    </row>
    <row r="126" spans="1:15" x14ac:dyDescent="0.25">
      <c r="A126" s="12" t="s">
        <v>498</v>
      </c>
      <c r="B126" s="12" t="s">
        <v>1121</v>
      </c>
      <c r="C126" s="12" t="s">
        <v>1153</v>
      </c>
      <c r="D126" s="12" t="s">
        <v>546</v>
      </c>
      <c r="E126" s="12" t="s">
        <v>31</v>
      </c>
      <c r="F126" s="12" t="s">
        <v>1077</v>
      </c>
      <c r="G126" s="12" t="s">
        <v>32</v>
      </c>
      <c r="H126" s="26">
        <v>42.349075975359341</v>
      </c>
      <c r="I126" s="12" t="s">
        <v>33</v>
      </c>
      <c r="J126" s="12" t="s">
        <v>14</v>
      </c>
      <c r="K126" s="12" t="s">
        <v>15</v>
      </c>
      <c r="L126" s="18">
        <v>43705</v>
      </c>
      <c r="M126" s="17" t="s">
        <v>1030</v>
      </c>
      <c r="N126" s="17" t="s">
        <v>2306</v>
      </c>
      <c r="O126" s="12">
        <v>6</v>
      </c>
    </row>
    <row r="127" spans="1:15" x14ac:dyDescent="0.25">
      <c r="A127" s="12" t="s">
        <v>504</v>
      </c>
      <c r="B127" s="12" t="s">
        <v>1125</v>
      </c>
      <c r="C127" s="12" t="s">
        <v>1928</v>
      </c>
      <c r="D127" s="12" t="s">
        <v>546</v>
      </c>
      <c r="E127" s="12" t="s">
        <v>602</v>
      </c>
      <c r="F127" s="12" t="s">
        <v>1077</v>
      </c>
      <c r="G127" s="12" t="s">
        <v>603</v>
      </c>
      <c r="H127" s="26">
        <v>38.447638603696099</v>
      </c>
      <c r="I127" s="12" t="s">
        <v>1032</v>
      </c>
      <c r="J127" s="12" t="s">
        <v>14</v>
      </c>
      <c r="K127" s="12" t="s">
        <v>90</v>
      </c>
      <c r="L127" s="18">
        <v>43705</v>
      </c>
      <c r="M127" s="17" t="s">
        <v>1033</v>
      </c>
      <c r="N127" s="17" t="s">
        <v>1924</v>
      </c>
      <c r="O127" s="17">
        <v>4</v>
      </c>
    </row>
    <row r="128" spans="1:15" x14ac:dyDescent="0.25">
      <c r="A128" s="12" t="s">
        <v>428</v>
      </c>
      <c r="B128" s="12" t="s">
        <v>1084</v>
      </c>
      <c r="C128" s="12" t="s">
        <v>1899</v>
      </c>
      <c r="D128" s="12" t="s">
        <v>546</v>
      </c>
      <c r="E128" s="12" t="s">
        <v>553</v>
      </c>
      <c r="F128" s="12" t="s">
        <v>1077</v>
      </c>
      <c r="G128" s="12" t="s">
        <v>554</v>
      </c>
      <c r="H128" s="26">
        <v>21.590691307323752</v>
      </c>
      <c r="I128" s="12" t="s">
        <v>1002</v>
      </c>
      <c r="J128" s="12" t="s">
        <v>22</v>
      </c>
      <c r="K128" s="12" t="s">
        <v>15</v>
      </c>
      <c r="L128" s="18">
        <v>43705</v>
      </c>
      <c r="M128" s="17" t="s">
        <v>1001</v>
      </c>
      <c r="N128" s="17" t="s">
        <v>1900</v>
      </c>
      <c r="O128" s="17" t="s">
        <v>1621</v>
      </c>
    </row>
    <row r="129" spans="1:15" x14ac:dyDescent="0.25">
      <c r="A129" s="12" t="s">
        <v>423</v>
      </c>
      <c r="B129" s="12" t="s">
        <v>1083</v>
      </c>
      <c r="C129" s="12" t="s">
        <v>1896</v>
      </c>
      <c r="D129" s="12" t="s">
        <v>546</v>
      </c>
      <c r="E129" s="12" t="s">
        <v>49</v>
      </c>
      <c r="F129" s="12" t="s">
        <v>1077</v>
      </c>
      <c r="G129" s="12" t="s">
        <v>50</v>
      </c>
      <c r="H129" s="26">
        <v>33.319644079397676</v>
      </c>
      <c r="I129" s="12" t="s">
        <v>33</v>
      </c>
      <c r="J129" s="12" t="s">
        <v>22</v>
      </c>
      <c r="K129" s="12" t="s">
        <v>39</v>
      </c>
      <c r="L129" s="18">
        <v>43705</v>
      </c>
      <c r="M129" s="17" t="s">
        <v>997</v>
      </c>
      <c r="N129" s="17" t="s">
        <v>1898</v>
      </c>
      <c r="O129" s="17" t="s">
        <v>1622</v>
      </c>
    </row>
    <row r="130" spans="1:15" x14ac:dyDescent="0.25">
      <c r="A130" s="12" t="s">
        <v>505</v>
      </c>
      <c r="B130" s="12" t="s">
        <v>1125</v>
      </c>
      <c r="C130" s="12" t="s">
        <v>1928</v>
      </c>
      <c r="D130" s="12" t="s">
        <v>546</v>
      </c>
      <c r="E130" s="12" t="s">
        <v>604</v>
      </c>
      <c r="F130" s="12" t="s">
        <v>1077</v>
      </c>
      <c r="G130" s="12" t="s">
        <v>605</v>
      </c>
      <c r="H130" s="26">
        <v>27.772758384668034</v>
      </c>
      <c r="I130" s="12" t="s">
        <v>202</v>
      </c>
      <c r="J130" s="12" t="s">
        <v>14</v>
      </c>
      <c r="K130" s="12" t="s">
        <v>110</v>
      </c>
      <c r="L130" s="18">
        <v>43705</v>
      </c>
      <c r="M130" s="17" t="s">
        <v>1034</v>
      </c>
      <c r="N130" s="17" t="s">
        <v>1923</v>
      </c>
      <c r="O130" s="17" t="s">
        <v>1623</v>
      </c>
    </row>
    <row r="131" spans="1:15" x14ac:dyDescent="0.25">
      <c r="A131" s="12" t="s">
        <v>458</v>
      </c>
      <c r="B131" s="12" t="s">
        <v>1097</v>
      </c>
      <c r="C131" s="12" t="s">
        <v>1892</v>
      </c>
      <c r="D131" s="12" t="s">
        <v>546</v>
      </c>
      <c r="E131" s="12" t="s">
        <v>561</v>
      </c>
      <c r="F131" s="12" t="s">
        <v>1077</v>
      </c>
      <c r="G131" s="12" t="s">
        <v>562</v>
      </c>
      <c r="H131" s="26">
        <v>24.095824777549623</v>
      </c>
      <c r="I131" s="12" t="s">
        <v>1010</v>
      </c>
      <c r="J131" s="12" t="s">
        <v>14</v>
      </c>
      <c r="K131" s="12" t="s">
        <v>30</v>
      </c>
      <c r="L131" s="18">
        <v>43705</v>
      </c>
      <c r="M131" s="17" t="s">
        <v>25</v>
      </c>
      <c r="N131" s="17" t="s">
        <v>1894</v>
      </c>
      <c r="O131" s="17">
        <v>3</v>
      </c>
    </row>
    <row r="132" spans="1:15" x14ac:dyDescent="0.25">
      <c r="A132" s="12" t="s">
        <v>458</v>
      </c>
      <c r="B132" s="12" t="s">
        <v>1097</v>
      </c>
      <c r="C132" s="12" t="s">
        <v>1925</v>
      </c>
      <c r="D132" s="12" t="s">
        <v>546</v>
      </c>
      <c r="E132" s="12" t="s">
        <v>561</v>
      </c>
      <c r="F132" s="12" t="s">
        <v>1077</v>
      </c>
      <c r="G132" s="12" t="s">
        <v>562</v>
      </c>
      <c r="H132" s="26">
        <v>24.095824777549623</v>
      </c>
      <c r="I132" s="12" t="s">
        <v>1010</v>
      </c>
      <c r="J132" s="12" t="s">
        <v>14</v>
      </c>
      <c r="K132" s="12" t="s">
        <v>30</v>
      </c>
      <c r="L132" s="18">
        <v>43705</v>
      </c>
      <c r="M132" s="17" t="s">
        <v>25</v>
      </c>
      <c r="N132" s="17" t="s">
        <v>1927</v>
      </c>
      <c r="O132" s="17">
        <v>4</v>
      </c>
    </row>
    <row r="133" spans="1:15" x14ac:dyDescent="0.25">
      <c r="A133" s="12" t="s">
        <v>481</v>
      </c>
      <c r="B133" s="12" t="s">
        <v>1108</v>
      </c>
      <c r="C133" s="71" t="s">
        <v>1932</v>
      </c>
      <c r="D133" s="12" t="s">
        <v>546</v>
      </c>
      <c r="E133" s="12" t="s">
        <v>582</v>
      </c>
      <c r="F133" s="12" t="s">
        <v>1077</v>
      </c>
      <c r="G133" s="12" t="s">
        <v>583</v>
      </c>
      <c r="H133" s="26">
        <v>28.591375770020534</v>
      </c>
      <c r="I133" s="12" t="s">
        <v>48</v>
      </c>
      <c r="J133" s="12" t="s">
        <v>22</v>
      </c>
      <c r="K133" s="12" t="s">
        <v>15</v>
      </c>
      <c r="L133" s="18">
        <v>43705</v>
      </c>
      <c r="M133" s="17" t="s">
        <v>997</v>
      </c>
      <c r="N133" s="17" t="s">
        <v>1797</v>
      </c>
      <c r="O133" s="17" t="s">
        <v>1797</v>
      </c>
    </row>
    <row r="134" spans="1:15" x14ac:dyDescent="0.25">
      <c r="A134" s="12" t="s">
        <v>444</v>
      </c>
      <c r="B134" s="12" t="s">
        <v>1090</v>
      </c>
      <c r="C134" s="12" t="s">
        <v>1901</v>
      </c>
      <c r="D134" s="12" t="s">
        <v>546</v>
      </c>
      <c r="E134" s="12" t="s">
        <v>567</v>
      </c>
      <c r="F134" s="12" t="s">
        <v>1077</v>
      </c>
      <c r="G134" s="12" t="s">
        <v>568</v>
      </c>
      <c r="H134" s="26">
        <v>23.838466803559207</v>
      </c>
      <c r="I134" s="12" t="s">
        <v>97</v>
      </c>
      <c r="J134" s="12" t="s">
        <v>14</v>
      </c>
      <c r="K134" s="12" t="s">
        <v>15</v>
      </c>
      <c r="L134" s="18">
        <v>43705</v>
      </c>
      <c r="M134" s="17" t="s">
        <v>45</v>
      </c>
      <c r="N134" s="17" t="s">
        <v>1904</v>
      </c>
      <c r="O134" s="17">
        <v>6</v>
      </c>
    </row>
    <row r="135" spans="1:15" x14ac:dyDescent="0.25">
      <c r="A135" s="12" t="s">
        <v>424</v>
      </c>
      <c r="B135" s="12" t="s">
        <v>1083</v>
      </c>
      <c r="C135" s="12" t="s">
        <v>1896</v>
      </c>
      <c r="D135" s="12" t="s">
        <v>546</v>
      </c>
      <c r="E135" s="12" t="s">
        <v>64</v>
      </c>
      <c r="F135" s="12" t="s">
        <v>1077</v>
      </c>
      <c r="G135" s="12" t="s">
        <v>65</v>
      </c>
      <c r="H135" s="26">
        <v>34.234086242299796</v>
      </c>
      <c r="I135" s="12" t="s">
        <v>996</v>
      </c>
      <c r="J135" s="12" t="s">
        <v>22</v>
      </c>
      <c r="K135" s="12" t="s">
        <v>24</v>
      </c>
      <c r="L135" s="18">
        <v>43705</v>
      </c>
      <c r="M135" s="17" t="s">
        <v>997</v>
      </c>
      <c r="N135" s="17" t="s">
        <v>1897</v>
      </c>
      <c r="O135" s="17" t="s">
        <v>1621</v>
      </c>
    </row>
    <row r="136" spans="1:15" x14ac:dyDescent="0.25">
      <c r="A136" s="12" t="s">
        <v>456</v>
      </c>
      <c r="B136" s="12" t="s">
        <v>1097</v>
      </c>
      <c r="C136" s="12" t="s">
        <v>1892</v>
      </c>
      <c r="D136" s="12" t="s">
        <v>546</v>
      </c>
      <c r="E136" s="12" t="s">
        <v>101</v>
      </c>
      <c r="F136" s="12" t="s">
        <v>1077</v>
      </c>
      <c r="G136" s="12" t="s">
        <v>102</v>
      </c>
      <c r="H136" s="26">
        <v>25.511293634496919</v>
      </c>
      <c r="I136" s="12" t="s">
        <v>999</v>
      </c>
      <c r="J136" s="12" t="s">
        <v>14</v>
      </c>
      <c r="K136" s="12" t="s">
        <v>15</v>
      </c>
      <c r="L136" s="18">
        <v>43705</v>
      </c>
      <c r="M136" s="17" t="s">
        <v>25</v>
      </c>
      <c r="N136" s="17" t="s">
        <v>1895</v>
      </c>
      <c r="O136" s="17">
        <v>2</v>
      </c>
    </row>
    <row r="137" spans="1:15" x14ac:dyDescent="0.25">
      <c r="A137" s="12" t="s">
        <v>456</v>
      </c>
      <c r="B137" s="12" t="s">
        <v>1097</v>
      </c>
      <c r="C137" s="12" t="s">
        <v>1925</v>
      </c>
      <c r="D137" s="12" t="s">
        <v>546</v>
      </c>
      <c r="E137" s="12" t="s">
        <v>101</v>
      </c>
      <c r="F137" s="12" t="s">
        <v>1077</v>
      </c>
      <c r="G137" s="12" t="s">
        <v>102</v>
      </c>
      <c r="H137" s="26">
        <v>25.511293634496919</v>
      </c>
      <c r="I137" s="12" t="s">
        <v>999</v>
      </c>
      <c r="J137" s="12" t="s">
        <v>14</v>
      </c>
      <c r="K137" s="12" t="s">
        <v>15</v>
      </c>
      <c r="L137" s="18">
        <v>43705</v>
      </c>
      <c r="M137" s="17" t="s">
        <v>25</v>
      </c>
      <c r="N137" s="17" t="s">
        <v>1893</v>
      </c>
      <c r="O137" s="17" t="s">
        <v>1622</v>
      </c>
    </row>
    <row r="138" spans="1:15" x14ac:dyDescent="0.25">
      <c r="A138" s="12" t="s">
        <v>443</v>
      </c>
      <c r="B138" s="12" t="s">
        <v>1090</v>
      </c>
      <c r="C138" s="12" t="s">
        <v>1901</v>
      </c>
      <c r="D138" s="12" t="s">
        <v>546</v>
      </c>
      <c r="E138" s="12" t="s">
        <v>40</v>
      </c>
      <c r="F138" s="12" t="s">
        <v>1077</v>
      </c>
      <c r="G138" s="12" t="s">
        <v>41</v>
      </c>
      <c r="H138" s="26">
        <v>22.754277891854894</v>
      </c>
      <c r="I138" s="12" t="s">
        <v>29</v>
      </c>
      <c r="J138" s="12" t="s">
        <v>14</v>
      </c>
      <c r="K138" s="12" t="s">
        <v>9</v>
      </c>
      <c r="L138" s="18">
        <v>43705</v>
      </c>
      <c r="M138" s="17" t="s">
        <v>42</v>
      </c>
      <c r="N138" s="17" t="s">
        <v>1902</v>
      </c>
      <c r="O138" s="17" t="s">
        <v>1621</v>
      </c>
    </row>
    <row r="139" spans="1:15" x14ac:dyDescent="0.25">
      <c r="A139" s="12" t="s">
        <v>524</v>
      </c>
      <c r="B139" s="12" t="s">
        <v>1134</v>
      </c>
      <c r="C139" s="12" t="s">
        <v>1907</v>
      </c>
      <c r="D139" s="12" t="s">
        <v>546</v>
      </c>
      <c r="E139" s="12" t="s">
        <v>590</v>
      </c>
      <c r="F139" s="12" t="s">
        <v>1077</v>
      </c>
      <c r="G139" s="12" t="s">
        <v>591</v>
      </c>
      <c r="H139" s="26">
        <v>37.831622176591374</v>
      </c>
      <c r="I139" s="12" t="s">
        <v>1026</v>
      </c>
      <c r="J139" s="12" t="s">
        <v>14</v>
      </c>
      <c r="K139" s="12" t="s">
        <v>54</v>
      </c>
      <c r="L139" s="18">
        <v>43705</v>
      </c>
      <c r="M139" s="17" t="s">
        <v>67</v>
      </c>
      <c r="N139" s="17" t="s">
        <v>1910</v>
      </c>
      <c r="O139" s="17" t="s">
        <v>1623</v>
      </c>
    </row>
    <row r="140" spans="1:15" x14ac:dyDescent="0.25">
      <c r="A140" s="12" t="s">
        <v>446</v>
      </c>
      <c r="B140" s="12" t="s">
        <v>1092</v>
      </c>
      <c r="C140" s="12" t="s">
        <v>1905</v>
      </c>
      <c r="D140" s="12" t="s">
        <v>546</v>
      </c>
      <c r="E140" s="12" t="s">
        <v>569</v>
      </c>
      <c r="F140" s="12" t="s">
        <v>1077</v>
      </c>
      <c r="G140" s="12" t="s">
        <v>570</v>
      </c>
      <c r="H140" s="26">
        <v>24.728268309377139</v>
      </c>
      <c r="I140" s="12" t="s">
        <v>62</v>
      </c>
      <c r="J140" s="12" t="s">
        <v>14</v>
      </c>
      <c r="K140" s="12" t="s">
        <v>15</v>
      </c>
      <c r="L140" s="18">
        <v>43705</v>
      </c>
      <c r="M140" s="17" t="s">
        <v>1016</v>
      </c>
      <c r="N140" s="17" t="s">
        <v>1906</v>
      </c>
      <c r="O140" s="17">
        <v>4</v>
      </c>
    </row>
    <row r="141" spans="1:15" x14ac:dyDescent="0.25">
      <c r="A141" s="12" t="s">
        <v>457</v>
      </c>
      <c r="B141" s="12" t="s">
        <v>1097</v>
      </c>
      <c r="C141" s="12" t="s">
        <v>1925</v>
      </c>
      <c r="D141" s="12" t="s">
        <v>546</v>
      </c>
      <c r="E141" s="12" t="s">
        <v>571</v>
      </c>
      <c r="F141" s="12" t="s">
        <v>1077</v>
      </c>
      <c r="G141" s="12" t="s">
        <v>572</v>
      </c>
      <c r="H141" s="26">
        <v>23.865845311430526</v>
      </c>
      <c r="I141" s="12" t="s">
        <v>81</v>
      </c>
      <c r="J141" s="12" t="s">
        <v>14</v>
      </c>
      <c r="K141" s="12" t="s">
        <v>15</v>
      </c>
      <c r="L141" s="18">
        <v>43705</v>
      </c>
      <c r="M141" s="17" t="s">
        <v>25</v>
      </c>
      <c r="N141" s="17" t="s">
        <v>1926</v>
      </c>
      <c r="O141" s="17" t="s">
        <v>1621</v>
      </c>
    </row>
    <row r="142" spans="1:15" x14ac:dyDescent="0.25">
      <c r="A142" s="12" t="s">
        <v>457</v>
      </c>
      <c r="B142" s="12" t="s">
        <v>1097</v>
      </c>
      <c r="C142" s="12" t="s">
        <v>1892</v>
      </c>
      <c r="D142" s="12" t="s">
        <v>546</v>
      </c>
      <c r="E142" s="12" t="s">
        <v>571</v>
      </c>
      <c r="F142" s="12" t="s">
        <v>1077</v>
      </c>
      <c r="G142" s="12" t="s">
        <v>572</v>
      </c>
      <c r="H142" s="26">
        <v>23.865845311430526</v>
      </c>
      <c r="I142" s="12" t="s">
        <v>81</v>
      </c>
      <c r="J142" s="12" t="s">
        <v>14</v>
      </c>
      <c r="K142" s="12" t="s">
        <v>15</v>
      </c>
      <c r="L142" s="18">
        <v>43705</v>
      </c>
      <c r="M142" s="17" t="s">
        <v>25</v>
      </c>
      <c r="N142" s="17" t="s">
        <v>1893</v>
      </c>
      <c r="O142" s="17">
        <v>1</v>
      </c>
    </row>
    <row r="143" spans="1:15" x14ac:dyDescent="0.25">
      <c r="A143" s="12" t="s">
        <v>525</v>
      </c>
      <c r="B143" s="12" t="s">
        <v>1134</v>
      </c>
      <c r="C143" s="12" t="s">
        <v>1908</v>
      </c>
      <c r="D143" s="12" t="s">
        <v>546</v>
      </c>
      <c r="E143" s="12" t="s">
        <v>598</v>
      </c>
      <c r="F143" s="12" t="s">
        <v>1077</v>
      </c>
      <c r="G143" s="12" t="s">
        <v>599</v>
      </c>
      <c r="H143" s="26">
        <v>35.080082135523611</v>
      </c>
      <c r="I143" s="12" t="s">
        <v>66</v>
      </c>
      <c r="J143" s="12" t="s">
        <v>14</v>
      </c>
      <c r="K143" s="12" t="s">
        <v>39</v>
      </c>
      <c r="L143" s="18">
        <v>43705</v>
      </c>
      <c r="M143" s="17" t="s">
        <v>67</v>
      </c>
      <c r="N143" s="17" t="s">
        <v>1909</v>
      </c>
      <c r="O143" s="17" t="s">
        <v>1621</v>
      </c>
    </row>
    <row r="144" spans="1:15" x14ac:dyDescent="0.25">
      <c r="A144" s="12" t="s">
        <v>442</v>
      </c>
      <c r="B144" s="12" t="s">
        <v>1090</v>
      </c>
      <c r="C144" s="12" t="s">
        <v>1901</v>
      </c>
      <c r="D144" s="12" t="s">
        <v>546</v>
      </c>
      <c r="E144" s="12" t="s">
        <v>43</v>
      </c>
      <c r="F144" s="12" t="s">
        <v>1077</v>
      </c>
      <c r="G144" s="12" t="s">
        <v>44</v>
      </c>
      <c r="H144" s="26">
        <v>31.904175222450377</v>
      </c>
      <c r="I144" s="12" t="s">
        <v>1015</v>
      </c>
      <c r="J144" s="12" t="s">
        <v>14</v>
      </c>
      <c r="K144" s="12" t="s">
        <v>15</v>
      </c>
      <c r="L144" s="18">
        <v>43705</v>
      </c>
      <c r="M144" s="17" t="s">
        <v>45</v>
      </c>
      <c r="N144" s="17" t="s">
        <v>1903</v>
      </c>
      <c r="O144" s="17" t="s">
        <v>1622</v>
      </c>
    </row>
    <row r="145" spans="1:15" x14ac:dyDescent="0.25">
      <c r="B145" s="12" t="s">
        <v>1257</v>
      </c>
      <c r="C145" s="12" t="s">
        <v>1257</v>
      </c>
      <c r="D145" s="12" t="s">
        <v>546</v>
      </c>
      <c r="E145" s="12" t="s">
        <v>916</v>
      </c>
      <c r="F145" s="12" t="s">
        <v>1138</v>
      </c>
      <c r="G145" s="12"/>
      <c r="H145" s="26"/>
      <c r="I145" s="12"/>
      <c r="J145" s="12"/>
      <c r="K145" s="12"/>
      <c r="L145" s="18">
        <v>43705</v>
      </c>
      <c r="N145" s="17" t="s">
        <v>1933</v>
      </c>
      <c r="O145" s="17" t="s">
        <v>1622</v>
      </c>
    </row>
    <row r="146" spans="1:15" x14ac:dyDescent="0.25">
      <c r="A146" s="12" t="s">
        <v>515</v>
      </c>
      <c r="B146" s="12" t="s">
        <v>1127</v>
      </c>
      <c r="C146" s="12" t="s">
        <v>1158</v>
      </c>
      <c r="D146" s="12" t="s">
        <v>546</v>
      </c>
      <c r="E146" s="12" t="s">
        <v>93</v>
      </c>
      <c r="F146" s="12" t="s">
        <v>1076</v>
      </c>
      <c r="G146" s="12" t="s">
        <v>94</v>
      </c>
      <c r="H146" s="26">
        <v>38.360027378507873</v>
      </c>
      <c r="I146" s="12" t="s">
        <v>1022</v>
      </c>
      <c r="J146" s="12" t="s">
        <v>22</v>
      </c>
      <c r="K146" s="12" t="s">
        <v>35</v>
      </c>
      <c r="L146" s="18">
        <v>43705</v>
      </c>
      <c r="M146" s="17" t="s">
        <v>997</v>
      </c>
      <c r="N146" s="17" t="s">
        <v>1921</v>
      </c>
      <c r="O146" s="17" t="s">
        <v>1623</v>
      </c>
    </row>
    <row r="147" spans="1:15" x14ac:dyDescent="0.25">
      <c r="A147" s="12" t="s">
        <v>511</v>
      </c>
      <c r="B147" s="12" t="s">
        <v>1081</v>
      </c>
      <c r="C147" s="12" t="s">
        <v>1919</v>
      </c>
      <c r="D147" s="12" t="s">
        <v>546</v>
      </c>
      <c r="E147" s="12" t="s">
        <v>51</v>
      </c>
      <c r="F147" s="12" t="s">
        <v>1076</v>
      </c>
      <c r="G147" s="12" t="s">
        <v>52</v>
      </c>
      <c r="H147" s="26">
        <v>30.140999315537304</v>
      </c>
      <c r="I147" s="12" t="s">
        <v>53</v>
      </c>
      <c r="J147" s="12" t="s">
        <v>14</v>
      </c>
      <c r="K147" s="12" t="s">
        <v>27</v>
      </c>
      <c r="L147" s="18">
        <v>43705</v>
      </c>
      <c r="M147" s="17" t="s">
        <v>55</v>
      </c>
      <c r="N147" s="17" t="s">
        <v>1920</v>
      </c>
      <c r="O147" s="17" t="s">
        <v>1622</v>
      </c>
    </row>
    <row r="148" spans="1:15" x14ac:dyDescent="0.25">
      <c r="A148" s="12" t="s">
        <v>462</v>
      </c>
      <c r="B148" s="12" t="s">
        <v>1099</v>
      </c>
      <c r="C148" s="12" t="s">
        <v>1915</v>
      </c>
      <c r="D148" s="12" t="s">
        <v>546</v>
      </c>
      <c r="E148" s="12" t="s">
        <v>575</v>
      </c>
      <c r="F148" s="12" t="s">
        <v>1076</v>
      </c>
      <c r="G148" s="12" t="s">
        <v>87</v>
      </c>
      <c r="H148" s="26">
        <v>27.923340177960302</v>
      </c>
      <c r="I148" s="12" t="s">
        <v>999</v>
      </c>
      <c r="J148" s="12" t="s">
        <v>22</v>
      </c>
      <c r="K148" s="12" t="s">
        <v>39</v>
      </c>
      <c r="L148" s="18">
        <v>43705</v>
      </c>
      <c r="M148" s="17" t="s">
        <v>997</v>
      </c>
      <c r="N148" s="17" t="s">
        <v>1916</v>
      </c>
      <c r="O148" s="17" t="s">
        <v>1621</v>
      </c>
    </row>
    <row r="149" spans="1:15" x14ac:dyDescent="0.25">
      <c r="A149" s="12" t="s">
        <v>466</v>
      </c>
      <c r="B149" s="12" t="s">
        <v>1100</v>
      </c>
      <c r="C149" s="12" t="s">
        <v>1918</v>
      </c>
      <c r="D149" s="12" t="s">
        <v>546</v>
      </c>
      <c r="E149" s="12" t="s">
        <v>549</v>
      </c>
      <c r="F149" s="12" t="s">
        <v>1076</v>
      </c>
      <c r="G149" s="12" t="s">
        <v>550</v>
      </c>
      <c r="H149" s="26">
        <v>23.756331279945243</v>
      </c>
      <c r="I149" s="12" t="s">
        <v>999</v>
      </c>
      <c r="J149" s="12" t="s">
        <v>22</v>
      </c>
      <c r="K149" s="12" t="s">
        <v>1000</v>
      </c>
      <c r="L149" s="18">
        <v>43705</v>
      </c>
      <c r="M149" s="17" t="s">
        <v>1001</v>
      </c>
      <c r="N149" s="17" t="s">
        <v>1917</v>
      </c>
      <c r="O149" s="12" t="s">
        <v>1623</v>
      </c>
    </row>
    <row r="150" spans="1:15" x14ac:dyDescent="0.25">
      <c r="A150" s="12" t="s">
        <v>497</v>
      </c>
      <c r="B150" s="12" t="s">
        <v>1121</v>
      </c>
      <c r="C150" s="12" t="s">
        <v>1911</v>
      </c>
      <c r="D150" s="12" t="s">
        <v>546</v>
      </c>
      <c r="E150" s="12" t="s">
        <v>596</v>
      </c>
      <c r="F150" s="12" t="s">
        <v>1076</v>
      </c>
      <c r="G150" s="12" t="s">
        <v>597</v>
      </c>
      <c r="H150" s="26">
        <v>33.519507186858313</v>
      </c>
      <c r="I150" s="12" t="s">
        <v>34</v>
      </c>
      <c r="J150" s="12" t="s">
        <v>14</v>
      </c>
      <c r="K150" s="12" t="s">
        <v>35</v>
      </c>
      <c r="L150" s="18">
        <v>43705</v>
      </c>
      <c r="M150" s="17" t="s">
        <v>36</v>
      </c>
      <c r="N150" s="17" t="s">
        <v>1912</v>
      </c>
      <c r="O150" s="17" t="s">
        <v>1623</v>
      </c>
    </row>
    <row r="151" spans="1:15" x14ac:dyDescent="0.25">
      <c r="A151" s="12" t="s">
        <v>501</v>
      </c>
      <c r="B151" s="12" t="s">
        <v>1123</v>
      </c>
      <c r="C151" s="12" t="s">
        <v>1929</v>
      </c>
      <c r="D151" s="12" t="s">
        <v>546</v>
      </c>
      <c r="E151" s="12" t="s">
        <v>82</v>
      </c>
      <c r="F151" s="12" t="s">
        <v>1076</v>
      </c>
      <c r="G151" s="12" t="s">
        <v>83</v>
      </c>
      <c r="H151" s="26">
        <v>23.260780287474333</v>
      </c>
      <c r="I151" s="12" t="s">
        <v>48</v>
      </c>
      <c r="J151" s="12" t="s">
        <v>14</v>
      </c>
      <c r="K151" s="12" t="s">
        <v>15</v>
      </c>
      <c r="L151" s="18">
        <v>43705</v>
      </c>
      <c r="M151" s="17" t="s">
        <v>1027</v>
      </c>
      <c r="N151" s="17" t="s">
        <v>1922</v>
      </c>
      <c r="O151" s="17" t="s">
        <v>1621</v>
      </c>
    </row>
    <row r="152" spans="1:15" x14ac:dyDescent="0.25">
      <c r="A152" s="12" t="s">
        <v>488</v>
      </c>
      <c r="B152" s="12" t="s">
        <v>1115</v>
      </c>
      <c r="C152" s="12" t="s">
        <v>1931</v>
      </c>
      <c r="D152" s="12" t="s">
        <v>546</v>
      </c>
      <c r="E152" s="12" t="s">
        <v>588</v>
      </c>
      <c r="F152" s="12" t="s">
        <v>1076</v>
      </c>
      <c r="G152" s="12" t="s">
        <v>589</v>
      </c>
      <c r="H152" s="26">
        <v>21.968514715947983</v>
      </c>
      <c r="I152" s="12" t="s">
        <v>1020</v>
      </c>
      <c r="J152" s="12" t="s">
        <v>14</v>
      </c>
      <c r="K152" s="12" t="s">
        <v>1021</v>
      </c>
      <c r="L152" s="18">
        <v>43705</v>
      </c>
      <c r="M152" s="17" t="s">
        <v>1024</v>
      </c>
      <c r="N152" s="17" t="s">
        <v>1930</v>
      </c>
      <c r="O152" s="17" t="s">
        <v>1622</v>
      </c>
    </row>
    <row r="153" spans="1:15" x14ac:dyDescent="0.25">
      <c r="A153" s="12" t="s">
        <v>958</v>
      </c>
      <c r="B153" s="12" t="s">
        <v>920</v>
      </c>
      <c r="C153" s="12"/>
      <c r="D153" s="12" t="s">
        <v>957</v>
      </c>
      <c r="E153" s="12" t="s">
        <v>916</v>
      </c>
      <c r="F153" s="12" t="s">
        <v>1077</v>
      </c>
      <c r="L153" s="18">
        <v>43701</v>
      </c>
      <c r="M153" s="21"/>
      <c r="N153" s="21" t="s">
        <v>2268</v>
      </c>
      <c r="O153" s="23" t="s">
        <v>2027</v>
      </c>
    </row>
    <row r="154" spans="1:15" x14ac:dyDescent="0.25">
      <c r="A154" s="12" t="s">
        <v>958</v>
      </c>
      <c r="B154" s="12" t="s">
        <v>920</v>
      </c>
      <c r="C154" s="12"/>
      <c r="D154" s="12" t="s">
        <v>957</v>
      </c>
      <c r="E154" s="12" t="s">
        <v>916</v>
      </c>
      <c r="F154" s="17" t="s">
        <v>1076</v>
      </c>
      <c r="L154" s="18">
        <v>43701</v>
      </c>
      <c r="M154" s="12"/>
      <c r="N154" s="12" t="s">
        <v>2269</v>
      </c>
      <c r="O154" s="23" t="s">
        <v>2027</v>
      </c>
    </row>
    <row r="155" spans="1:15" x14ac:dyDescent="0.25">
      <c r="A155" s="12" t="s">
        <v>959</v>
      </c>
      <c r="B155" s="12" t="s">
        <v>960</v>
      </c>
      <c r="C155" s="12"/>
      <c r="D155" s="12" t="s">
        <v>957</v>
      </c>
      <c r="E155" s="12" t="s">
        <v>916</v>
      </c>
      <c r="F155" s="12" t="s">
        <v>1077</v>
      </c>
      <c r="L155" s="18">
        <v>43702</v>
      </c>
      <c r="M155" s="21"/>
      <c r="N155" s="57" t="s">
        <v>2270</v>
      </c>
      <c r="O155" s="23" t="s">
        <v>2027</v>
      </c>
    </row>
    <row r="156" spans="1:15" x14ac:dyDescent="0.25">
      <c r="A156" s="12" t="s">
        <v>961</v>
      </c>
      <c r="B156" s="12" t="s">
        <v>933</v>
      </c>
      <c r="C156" s="12"/>
      <c r="D156" s="12" t="s">
        <v>957</v>
      </c>
      <c r="E156" s="12" t="s">
        <v>916</v>
      </c>
      <c r="F156" s="12" t="s">
        <v>1077</v>
      </c>
      <c r="L156" s="18">
        <v>43703</v>
      </c>
      <c r="M156" s="12"/>
      <c r="N156" s="12" t="s">
        <v>2271</v>
      </c>
      <c r="O156" s="23" t="s">
        <v>2028</v>
      </c>
    </row>
    <row r="157" spans="1:15" x14ac:dyDescent="0.25">
      <c r="A157" s="12" t="s">
        <v>959</v>
      </c>
      <c r="B157" s="12" t="s">
        <v>944</v>
      </c>
      <c r="C157" s="12"/>
      <c r="D157" s="12" t="s">
        <v>957</v>
      </c>
      <c r="E157" s="12" t="s">
        <v>916</v>
      </c>
      <c r="F157" s="17" t="s">
        <v>1076</v>
      </c>
      <c r="L157" s="18">
        <v>43703</v>
      </c>
      <c r="M157" s="12"/>
      <c r="N157" s="12" t="s">
        <v>2272</v>
      </c>
      <c r="O157" s="23" t="s">
        <v>2027</v>
      </c>
    </row>
    <row r="158" spans="1:15" x14ac:dyDescent="0.25">
      <c r="A158" s="12" t="s">
        <v>967</v>
      </c>
      <c r="B158" s="12" t="s">
        <v>933</v>
      </c>
      <c r="C158" s="12"/>
      <c r="D158" s="12" t="s">
        <v>957</v>
      </c>
      <c r="E158" s="12" t="s">
        <v>916</v>
      </c>
      <c r="F158" s="17" t="s">
        <v>1076</v>
      </c>
      <c r="L158" s="18">
        <v>43704</v>
      </c>
      <c r="M158" s="12"/>
      <c r="N158" s="12" t="s">
        <v>2273</v>
      </c>
      <c r="O158" s="23" t="s">
        <v>2028</v>
      </c>
    </row>
    <row r="159" spans="1:15" x14ac:dyDescent="0.25">
      <c r="A159" s="12" t="s">
        <v>962</v>
      </c>
      <c r="B159" s="12" t="s">
        <v>963</v>
      </c>
      <c r="C159" s="12" t="s">
        <v>1610</v>
      </c>
      <c r="D159" s="12" t="s">
        <v>957</v>
      </c>
      <c r="E159" s="12" t="s">
        <v>916</v>
      </c>
      <c r="F159" s="12" t="s">
        <v>1077</v>
      </c>
      <c r="L159" s="18">
        <v>43705</v>
      </c>
      <c r="M159" s="12"/>
      <c r="N159" s="12" t="s">
        <v>2274</v>
      </c>
      <c r="O159" s="23" t="s">
        <v>2028</v>
      </c>
    </row>
    <row r="160" spans="1:15" x14ac:dyDescent="0.25">
      <c r="A160" s="12" t="s">
        <v>964</v>
      </c>
      <c r="B160" s="12" t="s">
        <v>965</v>
      </c>
      <c r="C160" s="12" t="s">
        <v>2308</v>
      </c>
      <c r="D160" s="12" t="s">
        <v>957</v>
      </c>
      <c r="E160" s="12" t="s">
        <v>916</v>
      </c>
      <c r="F160" s="12" t="s">
        <v>1077</v>
      </c>
      <c r="L160" s="18">
        <v>43706</v>
      </c>
      <c r="M160" s="12"/>
      <c r="N160" s="12" t="s">
        <v>2275</v>
      </c>
      <c r="O160" s="23" t="s">
        <v>2027</v>
      </c>
    </row>
    <row r="161" spans="1:15" x14ac:dyDescent="0.25">
      <c r="A161" s="12" t="s">
        <v>964</v>
      </c>
      <c r="B161" s="12" t="s">
        <v>968</v>
      </c>
      <c r="C161" s="12" t="s">
        <v>2307</v>
      </c>
      <c r="D161" s="12" t="s">
        <v>957</v>
      </c>
      <c r="E161" s="12" t="s">
        <v>916</v>
      </c>
      <c r="F161" s="17" t="s">
        <v>1076</v>
      </c>
      <c r="L161" s="18">
        <v>43706</v>
      </c>
      <c r="M161" s="12"/>
      <c r="N161" s="12" t="s">
        <v>2276</v>
      </c>
      <c r="O161" s="23" t="s">
        <v>2028</v>
      </c>
    </row>
    <row r="162" spans="1:15" x14ac:dyDescent="0.25">
      <c r="A162" s="12" t="s">
        <v>966</v>
      </c>
      <c r="B162" s="12" t="s">
        <v>921</v>
      </c>
      <c r="C162" s="12" t="s">
        <v>2309</v>
      </c>
      <c r="D162" s="12" t="s">
        <v>957</v>
      </c>
      <c r="E162" s="12" t="s">
        <v>916</v>
      </c>
      <c r="F162" s="17" t="s">
        <v>1076</v>
      </c>
      <c r="L162" s="18">
        <v>43707</v>
      </c>
      <c r="M162" s="12"/>
      <c r="N162" s="12" t="s">
        <v>2265</v>
      </c>
      <c r="O162" s="23" t="s">
        <v>1623</v>
      </c>
    </row>
    <row r="163" spans="1:15" s="29" customFormat="1" x14ac:dyDescent="0.25">
      <c r="A163" s="12" t="s">
        <v>274</v>
      </c>
      <c r="B163" s="12" t="s">
        <v>649</v>
      </c>
      <c r="C163" s="12" t="s">
        <v>2068</v>
      </c>
      <c r="D163" s="12" t="s">
        <v>642</v>
      </c>
      <c r="E163" s="12" t="s">
        <v>650</v>
      </c>
      <c r="F163" s="12" t="s">
        <v>1076</v>
      </c>
      <c r="G163" s="12" t="s">
        <v>651</v>
      </c>
      <c r="H163" s="26">
        <v>32.010951403148532</v>
      </c>
      <c r="I163" s="12" t="s">
        <v>107</v>
      </c>
      <c r="J163" s="12" t="s">
        <v>14</v>
      </c>
      <c r="K163" s="12" t="s">
        <v>15</v>
      </c>
      <c r="L163" s="18">
        <v>43708</v>
      </c>
      <c r="M163" s="54" t="s">
        <v>124</v>
      </c>
      <c r="N163" s="17" t="s">
        <v>1991</v>
      </c>
      <c r="O163" s="17" t="s">
        <v>1621</v>
      </c>
    </row>
    <row r="164" spans="1:15" s="29" customFormat="1" x14ac:dyDescent="0.25">
      <c r="A164" s="30" t="s">
        <v>273</v>
      </c>
      <c r="B164" s="30" t="s">
        <v>649</v>
      </c>
      <c r="C164" s="30" t="s">
        <v>1169</v>
      </c>
      <c r="D164" s="30" t="s">
        <v>642</v>
      </c>
      <c r="E164" s="30" t="s">
        <v>122</v>
      </c>
      <c r="F164" s="30" t="s">
        <v>1077</v>
      </c>
      <c r="G164" s="30" t="s">
        <v>123</v>
      </c>
      <c r="H164" s="47">
        <v>51.058179329226554</v>
      </c>
      <c r="I164" s="30" t="s">
        <v>107</v>
      </c>
      <c r="J164" s="30" t="s">
        <v>14</v>
      </c>
      <c r="K164" s="30" t="s">
        <v>15</v>
      </c>
      <c r="L164" s="48">
        <v>43706</v>
      </c>
      <c r="M164" s="49" t="s">
        <v>124</v>
      </c>
      <c r="N164" s="49" t="s">
        <v>2077</v>
      </c>
      <c r="O164" s="49" t="s">
        <v>2027</v>
      </c>
    </row>
    <row r="165" spans="1:15" s="29" customFormat="1" x14ac:dyDescent="0.25">
      <c r="A165" s="30" t="s">
        <v>276</v>
      </c>
      <c r="B165" s="30" t="s">
        <v>654</v>
      </c>
      <c r="C165" s="30" t="s">
        <v>1171</v>
      </c>
      <c r="D165" s="30" t="s">
        <v>642</v>
      </c>
      <c r="E165" s="30" t="s">
        <v>113</v>
      </c>
      <c r="F165" s="30" t="s">
        <v>1077</v>
      </c>
      <c r="G165" s="30" t="s">
        <v>114</v>
      </c>
      <c r="H165" s="47">
        <v>42.762491444216288</v>
      </c>
      <c r="I165" s="30" t="s">
        <v>107</v>
      </c>
      <c r="J165" s="30" t="s">
        <v>14</v>
      </c>
      <c r="K165" s="30" t="s">
        <v>90</v>
      </c>
      <c r="L165" s="48">
        <v>43706</v>
      </c>
      <c r="M165" s="49" t="s">
        <v>112</v>
      </c>
      <c r="N165" s="49" t="s">
        <v>2066</v>
      </c>
      <c r="O165" s="49" t="s">
        <v>2027</v>
      </c>
    </row>
    <row r="166" spans="1:15" s="29" customFormat="1" x14ac:dyDescent="0.25">
      <c r="A166" s="30" t="s">
        <v>276</v>
      </c>
      <c r="B166" s="30" t="s">
        <v>654</v>
      </c>
      <c r="C166" s="30" t="s">
        <v>1171</v>
      </c>
      <c r="D166" s="30" t="s">
        <v>642</v>
      </c>
      <c r="E166" s="30" t="s">
        <v>113</v>
      </c>
      <c r="F166" s="30" t="s">
        <v>1077</v>
      </c>
      <c r="G166" s="30" t="s">
        <v>114</v>
      </c>
      <c r="H166" s="47">
        <v>42.762491444216288</v>
      </c>
      <c r="I166" s="30" t="s">
        <v>107</v>
      </c>
      <c r="J166" s="30" t="s">
        <v>14</v>
      </c>
      <c r="K166" s="30" t="s">
        <v>90</v>
      </c>
      <c r="L166" s="48">
        <v>43706</v>
      </c>
      <c r="M166" s="49" t="s">
        <v>112</v>
      </c>
      <c r="N166" s="49" t="s">
        <v>2067</v>
      </c>
      <c r="O166" s="49" t="s">
        <v>2027</v>
      </c>
    </row>
    <row r="167" spans="1:15" s="29" customFormat="1" x14ac:dyDescent="0.25">
      <c r="A167" s="30" t="s">
        <v>269</v>
      </c>
      <c r="B167" s="30" t="s">
        <v>641</v>
      </c>
      <c r="C167" s="30" t="s">
        <v>1166</v>
      </c>
      <c r="D167" s="30" t="s">
        <v>642</v>
      </c>
      <c r="E167" s="30" t="s">
        <v>117</v>
      </c>
      <c r="F167" s="30" t="s">
        <v>1077</v>
      </c>
      <c r="G167" s="30" t="s">
        <v>643</v>
      </c>
      <c r="H167" s="47">
        <v>29.048596851471594</v>
      </c>
      <c r="I167" s="30" t="s">
        <v>107</v>
      </c>
      <c r="J167" s="30" t="s">
        <v>14</v>
      </c>
      <c r="K167" s="30" t="s">
        <v>15</v>
      </c>
      <c r="L167" s="48">
        <v>43706</v>
      </c>
      <c r="M167" s="49" t="s">
        <v>118</v>
      </c>
      <c r="N167" s="49" t="s">
        <v>2081</v>
      </c>
      <c r="O167" s="49" t="s">
        <v>2027</v>
      </c>
    </row>
    <row r="168" spans="1:15" s="29" customFormat="1" x14ac:dyDescent="0.25">
      <c r="A168" s="30" t="s">
        <v>269</v>
      </c>
      <c r="B168" s="30" t="s">
        <v>641</v>
      </c>
      <c r="C168" s="30" t="s">
        <v>1166</v>
      </c>
      <c r="D168" s="30" t="s">
        <v>642</v>
      </c>
      <c r="E168" s="30" t="s">
        <v>117</v>
      </c>
      <c r="F168" s="30" t="s">
        <v>1077</v>
      </c>
      <c r="G168" s="30" t="s">
        <v>643</v>
      </c>
      <c r="H168" s="47">
        <v>29.048596851471594</v>
      </c>
      <c r="I168" s="30" t="s">
        <v>107</v>
      </c>
      <c r="J168" s="30" t="s">
        <v>14</v>
      </c>
      <c r="K168" s="30" t="s">
        <v>15</v>
      </c>
      <c r="L168" s="48">
        <v>43706</v>
      </c>
      <c r="M168" s="49" t="s">
        <v>118</v>
      </c>
      <c r="N168" s="49" t="s">
        <v>2058</v>
      </c>
      <c r="O168" s="49" t="s">
        <v>2028</v>
      </c>
    </row>
    <row r="169" spans="1:15" x14ac:dyDescent="0.25">
      <c r="A169" s="30" t="s">
        <v>270</v>
      </c>
      <c r="B169" s="30" t="s">
        <v>641</v>
      </c>
      <c r="C169" s="30" t="s">
        <v>1166</v>
      </c>
      <c r="D169" s="30" t="s">
        <v>642</v>
      </c>
      <c r="E169" s="30" t="s">
        <v>644</v>
      </c>
      <c r="F169" s="30" t="s">
        <v>1077</v>
      </c>
      <c r="G169" s="30" t="s">
        <v>645</v>
      </c>
      <c r="H169" s="47">
        <v>42.045174537987677</v>
      </c>
      <c r="I169" s="30" t="s">
        <v>34</v>
      </c>
      <c r="J169" s="30" t="s">
        <v>14</v>
      </c>
      <c r="K169" s="30" t="s">
        <v>35</v>
      </c>
      <c r="L169" s="48">
        <v>43706</v>
      </c>
      <c r="M169" s="49" t="s">
        <v>118</v>
      </c>
      <c r="N169" s="49" t="s">
        <v>2063</v>
      </c>
      <c r="O169" s="49" t="s">
        <v>2028</v>
      </c>
    </row>
    <row r="170" spans="1:15" x14ac:dyDescent="0.25">
      <c r="A170" s="12" t="s">
        <v>271</v>
      </c>
      <c r="B170" s="12" t="s">
        <v>646</v>
      </c>
      <c r="C170" s="12" t="s">
        <v>1167</v>
      </c>
      <c r="D170" s="12" t="s">
        <v>642</v>
      </c>
      <c r="E170" s="12" t="s">
        <v>119</v>
      </c>
      <c r="F170" s="12" t="s">
        <v>1077</v>
      </c>
      <c r="G170" s="12" t="s">
        <v>120</v>
      </c>
      <c r="H170" s="26">
        <v>33.957563312799451</v>
      </c>
      <c r="I170" s="12" t="s">
        <v>107</v>
      </c>
      <c r="J170" s="12" t="s">
        <v>14</v>
      </c>
      <c r="K170" s="12" t="s">
        <v>15</v>
      </c>
      <c r="L170" s="18">
        <v>43706</v>
      </c>
      <c r="M170" s="17" t="s">
        <v>121</v>
      </c>
      <c r="N170" s="17" t="s">
        <v>2070</v>
      </c>
      <c r="O170" s="17" t="s">
        <v>2027</v>
      </c>
    </row>
    <row r="171" spans="1:15" x14ac:dyDescent="0.25">
      <c r="A171" s="30" t="s">
        <v>278</v>
      </c>
      <c r="B171" s="30" t="s">
        <v>654</v>
      </c>
      <c r="C171" s="30" t="s">
        <v>1171</v>
      </c>
      <c r="D171" s="30" t="s">
        <v>642</v>
      </c>
      <c r="E171" s="30" t="s">
        <v>115</v>
      </c>
      <c r="F171" s="30" t="s">
        <v>1077</v>
      </c>
      <c r="G171" s="30" t="s">
        <v>116</v>
      </c>
      <c r="H171" s="47">
        <v>46.943189596167009</v>
      </c>
      <c r="I171" s="30" t="s">
        <v>107</v>
      </c>
      <c r="J171" s="30" t="s">
        <v>14</v>
      </c>
      <c r="K171" s="30" t="s">
        <v>90</v>
      </c>
      <c r="L171" s="48">
        <v>43706</v>
      </c>
      <c r="M171" s="49" t="s">
        <v>112</v>
      </c>
      <c r="N171" s="49" t="s">
        <v>2083</v>
      </c>
      <c r="O171" s="49" t="s">
        <v>2028</v>
      </c>
    </row>
    <row r="172" spans="1:15" x14ac:dyDescent="0.25">
      <c r="A172" s="30" t="s">
        <v>278</v>
      </c>
      <c r="B172" s="30" t="s">
        <v>654</v>
      </c>
      <c r="C172" s="30" t="s">
        <v>1171</v>
      </c>
      <c r="D172" s="30" t="s">
        <v>642</v>
      </c>
      <c r="E172" s="30" t="s">
        <v>115</v>
      </c>
      <c r="F172" s="30" t="s">
        <v>1077</v>
      </c>
      <c r="G172" s="30" t="s">
        <v>116</v>
      </c>
      <c r="H172" s="47">
        <v>46.943189596167009</v>
      </c>
      <c r="I172" s="30" t="s">
        <v>107</v>
      </c>
      <c r="J172" s="30" t="s">
        <v>14</v>
      </c>
      <c r="K172" s="30" t="s">
        <v>90</v>
      </c>
      <c r="L172" s="48">
        <v>43706</v>
      </c>
      <c r="M172" s="49" t="s">
        <v>112</v>
      </c>
      <c r="N172" s="49" t="s">
        <v>2066</v>
      </c>
      <c r="O172" s="49" t="s">
        <v>2027</v>
      </c>
    </row>
    <row r="173" spans="1:15" s="29" customFormat="1" x14ac:dyDescent="0.25">
      <c r="A173" s="12" t="s">
        <v>275</v>
      </c>
      <c r="B173" s="12" t="s">
        <v>649</v>
      </c>
      <c r="C173" s="12" t="s">
        <v>1169</v>
      </c>
      <c r="D173" s="12" t="s">
        <v>642</v>
      </c>
      <c r="E173" s="12" t="s">
        <v>652</v>
      </c>
      <c r="F173" s="12" t="s">
        <v>1077</v>
      </c>
      <c r="G173" s="12" t="s">
        <v>653</v>
      </c>
      <c r="H173" s="26">
        <v>26.65571526351814</v>
      </c>
      <c r="I173" s="12" t="s">
        <v>107</v>
      </c>
      <c r="J173" s="12" t="s">
        <v>14</v>
      </c>
      <c r="K173" s="12" t="s">
        <v>35</v>
      </c>
      <c r="L173" s="19">
        <v>43706</v>
      </c>
      <c r="M173" s="17" t="s">
        <v>124</v>
      </c>
      <c r="N173" s="17" t="s">
        <v>2054</v>
      </c>
      <c r="O173" s="17" t="s">
        <v>2027</v>
      </c>
    </row>
    <row r="174" spans="1:15" s="29" customFormat="1" x14ac:dyDescent="0.25">
      <c r="A174" s="30" t="s">
        <v>277</v>
      </c>
      <c r="B174" s="30" t="s">
        <v>654</v>
      </c>
      <c r="C174" s="30" t="s">
        <v>1172</v>
      </c>
      <c r="D174" s="30" t="s">
        <v>642</v>
      </c>
      <c r="E174" s="30" t="s">
        <v>655</v>
      </c>
      <c r="F174" s="30" t="s">
        <v>1076</v>
      </c>
      <c r="G174" s="30" t="s">
        <v>656</v>
      </c>
      <c r="H174" s="47">
        <v>43.923340177960299</v>
      </c>
      <c r="I174" s="30" t="s">
        <v>34</v>
      </c>
      <c r="J174" s="30" t="s">
        <v>14</v>
      </c>
      <c r="K174" s="30" t="s">
        <v>35</v>
      </c>
      <c r="L174" s="48">
        <v>43706</v>
      </c>
      <c r="M174" s="49" t="s">
        <v>112</v>
      </c>
      <c r="N174" s="49" t="s">
        <v>2086</v>
      </c>
      <c r="O174" s="49" t="s">
        <v>2027</v>
      </c>
    </row>
    <row r="175" spans="1:15" s="29" customFormat="1" x14ac:dyDescent="0.25">
      <c r="A175" s="30" t="s">
        <v>277</v>
      </c>
      <c r="B175" s="30" t="s">
        <v>654</v>
      </c>
      <c r="C175" s="30" t="s">
        <v>1172</v>
      </c>
      <c r="D175" s="30" t="s">
        <v>642</v>
      </c>
      <c r="E175" s="30" t="s">
        <v>655</v>
      </c>
      <c r="F175" s="30" t="s">
        <v>1076</v>
      </c>
      <c r="G175" s="30" t="s">
        <v>656</v>
      </c>
      <c r="H175" s="47">
        <v>43.923340177960299</v>
      </c>
      <c r="I175" s="30" t="s">
        <v>34</v>
      </c>
      <c r="J175" s="30" t="s">
        <v>14</v>
      </c>
      <c r="K175" s="30" t="s">
        <v>35</v>
      </c>
      <c r="L175" s="48">
        <v>43706</v>
      </c>
      <c r="M175" s="49" t="s">
        <v>112</v>
      </c>
      <c r="N175" s="49" t="s">
        <v>2087</v>
      </c>
      <c r="O175" s="49" t="s">
        <v>2027</v>
      </c>
    </row>
    <row r="176" spans="1:15" x14ac:dyDescent="0.25">
      <c r="A176" s="12" t="s">
        <v>274</v>
      </c>
      <c r="B176" s="12" t="s">
        <v>649</v>
      </c>
      <c r="C176" s="12" t="s">
        <v>1170</v>
      </c>
      <c r="D176" s="12" t="s">
        <v>642</v>
      </c>
      <c r="E176" s="12" t="s">
        <v>650</v>
      </c>
      <c r="F176" s="12" t="s">
        <v>1076</v>
      </c>
      <c r="G176" s="12" t="s">
        <v>651</v>
      </c>
      <c r="H176" s="26">
        <v>32.010951403148532</v>
      </c>
      <c r="I176" s="12" t="s">
        <v>107</v>
      </c>
      <c r="J176" s="12" t="s">
        <v>14</v>
      </c>
      <c r="K176" s="12" t="s">
        <v>15</v>
      </c>
      <c r="L176" s="18">
        <v>43706</v>
      </c>
      <c r="M176" s="17" t="s">
        <v>124</v>
      </c>
      <c r="N176" s="17" t="s">
        <v>1997</v>
      </c>
      <c r="O176" s="17" t="s">
        <v>2027</v>
      </c>
    </row>
    <row r="177" spans="1:15" s="29" customFormat="1" x14ac:dyDescent="0.25">
      <c r="A177" s="30" t="s">
        <v>272</v>
      </c>
      <c r="B177" s="30" t="s">
        <v>646</v>
      </c>
      <c r="C177" s="30" t="s">
        <v>1168</v>
      </c>
      <c r="D177" s="30" t="s">
        <v>642</v>
      </c>
      <c r="E177" s="30" t="s">
        <v>647</v>
      </c>
      <c r="F177" s="30" t="s">
        <v>1076</v>
      </c>
      <c r="G177" s="30" t="s">
        <v>648</v>
      </c>
      <c r="H177" s="47">
        <v>29.481177275838466</v>
      </c>
      <c r="I177" s="30" t="s">
        <v>107</v>
      </c>
      <c r="J177" s="30" t="s">
        <v>14</v>
      </c>
      <c r="K177" s="30" t="s">
        <v>15</v>
      </c>
      <c r="L177" s="48">
        <v>43706</v>
      </c>
      <c r="M177" s="49" t="s">
        <v>121</v>
      </c>
      <c r="N177" s="49" t="s">
        <v>2089</v>
      </c>
      <c r="O177" s="49" t="s">
        <v>2028</v>
      </c>
    </row>
    <row r="178" spans="1:15" s="29" customFormat="1" x14ac:dyDescent="0.25">
      <c r="A178" s="30" t="s">
        <v>273</v>
      </c>
      <c r="B178" s="30" t="s">
        <v>649</v>
      </c>
      <c r="C178" s="30" t="s">
        <v>1169</v>
      </c>
      <c r="D178" s="30" t="s">
        <v>642</v>
      </c>
      <c r="E178" s="30" t="s">
        <v>122</v>
      </c>
      <c r="F178" s="30" t="s">
        <v>1077</v>
      </c>
      <c r="G178" s="30" t="s">
        <v>123</v>
      </c>
      <c r="H178" s="47">
        <v>51.058179329226554</v>
      </c>
      <c r="I178" s="30" t="s">
        <v>107</v>
      </c>
      <c r="J178" s="30" t="s">
        <v>14</v>
      </c>
      <c r="K178" s="30" t="s">
        <v>15</v>
      </c>
      <c r="L178" s="48">
        <v>43707</v>
      </c>
      <c r="M178" s="49" t="s">
        <v>124</v>
      </c>
      <c r="N178" s="49" t="s">
        <v>2080</v>
      </c>
      <c r="O178" s="49" t="s">
        <v>2027</v>
      </c>
    </row>
    <row r="179" spans="1:15" s="29" customFormat="1" x14ac:dyDescent="0.25">
      <c r="A179" s="30" t="s">
        <v>273</v>
      </c>
      <c r="B179" s="30" t="s">
        <v>649</v>
      </c>
      <c r="C179" s="30" t="s">
        <v>1169</v>
      </c>
      <c r="D179" s="30" t="s">
        <v>642</v>
      </c>
      <c r="E179" s="30" t="s">
        <v>122</v>
      </c>
      <c r="F179" s="30" t="s">
        <v>1077</v>
      </c>
      <c r="G179" s="30" t="s">
        <v>123</v>
      </c>
      <c r="H179" s="47">
        <v>51.058179329226554</v>
      </c>
      <c r="I179" s="30" t="s">
        <v>107</v>
      </c>
      <c r="J179" s="30" t="s">
        <v>14</v>
      </c>
      <c r="K179" s="30" t="s">
        <v>15</v>
      </c>
      <c r="L179" s="48">
        <v>43707</v>
      </c>
      <c r="M179" s="49" t="s">
        <v>124</v>
      </c>
      <c r="N179" s="49" t="s">
        <v>2063</v>
      </c>
      <c r="O179" s="49" t="s">
        <v>2028</v>
      </c>
    </row>
    <row r="180" spans="1:15" x14ac:dyDescent="0.25">
      <c r="A180" s="30" t="s">
        <v>276</v>
      </c>
      <c r="B180" s="30" t="s">
        <v>654</v>
      </c>
      <c r="C180" s="30" t="s">
        <v>1171</v>
      </c>
      <c r="D180" s="30" t="s">
        <v>642</v>
      </c>
      <c r="E180" s="30" t="s">
        <v>113</v>
      </c>
      <c r="F180" s="30" t="s">
        <v>1077</v>
      </c>
      <c r="G180" s="30" t="s">
        <v>114</v>
      </c>
      <c r="H180" s="47">
        <v>42.762491444216288</v>
      </c>
      <c r="I180" s="30" t="s">
        <v>107</v>
      </c>
      <c r="J180" s="30" t="s">
        <v>14</v>
      </c>
      <c r="K180" s="30" t="s">
        <v>90</v>
      </c>
      <c r="L180" s="48">
        <v>43707</v>
      </c>
      <c r="M180" s="49" t="s">
        <v>112</v>
      </c>
      <c r="N180" s="49" t="s">
        <v>2057</v>
      </c>
      <c r="O180" s="49" t="s">
        <v>2028</v>
      </c>
    </row>
    <row r="181" spans="1:15" x14ac:dyDescent="0.25">
      <c r="A181" s="30" t="s">
        <v>269</v>
      </c>
      <c r="B181" s="30" t="s">
        <v>641</v>
      </c>
      <c r="C181" s="30" t="s">
        <v>1166</v>
      </c>
      <c r="D181" s="30" t="s">
        <v>642</v>
      </c>
      <c r="E181" s="30" t="s">
        <v>117</v>
      </c>
      <c r="F181" s="30" t="s">
        <v>1077</v>
      </c>
      <c r="G181" s="30" t="s">
        <v>643</v>
      </c>
      <c r="H181" s="47">
        <v>29.048596851471594</v>
      </c>
      <c r="I181" s="30" t="s">
        <v>107</v>
      </c>
      <c r="J181" s="30" t="s">
        <v>14</v>
      </c>
      <c r="K181" s="30" t="s">
        <v>15</v>
      </c>
      <c r="L181" s="48">
        <v>43707</v>
      </c>
      <c r="M181" s="49" t="s">
        <v>118</v>
      </c>
      <c r="N181" s="49" t="s">
        <v>2066</v>
      </c>
      <c r="O181" s="49" t="s">
        <v>2027</v>
      </c>
    </row>
    <row r="182" spans="1:15" x14ac:dyDescent="0.25">
      <c r="A182" s="30" t="s">
        <v>270</v>
      </c>
      <c r="B182" s="30" t="s">
        <v>641</v>
      </c>
      <c r="C182" s="30" t="s">
        <v>1166</v>
      </c>
      <c r="D182" s="30" t="s">
        <v>642</v>
      </c>
      <c r="E182" s="30" t="s">
        <v>644</v>
      </c>
      <c r="F182" s="30" t="s">
        <v>1077</v>
      </c>
      <c r="G182" s="30" t="s">
        <v>645</v>
      </c>
      <c r="H182" s="47">
        <v>42.045174537987677</v>
      </c>
      <c r="I182" s="30" t="s">
        <v>34</v>
      </c>
      <c r="J182" s="30" t="s">
        <v>14</v>
      </c>
      <c r="K182" s="30" t="s">
        <v>35</v>
      </c>
      <c r="L182" s="48">
        <v>43707</v>
      </c>
      <c r="M182" s="49" t="s">
        <v>118</v>
      </c>
      <c r="N182" s="49" t="s">
        <v>2082</v>
      </c>
      <c r="O182" s="49" t="s">
        <v>2027</v>
      </c>
    </row>
    <row r="183" spans="1:15" x14ac:dyDescent="0.25">
      <c r="A183" s="30" t="s">
        <v>270</v>
      </c>
      <c r="B183" s="30" t="s">
        <v>641</v>
      </c>
      <c r="C183" s="30" t="s">
        <v>1166</v>
      </c>
      <c r="D183" s="30" t="s">
        <v>642</v>
      </c>
      <c r="E183" s="30" t="s">
        <v>644</v>
      </c>
      <c r="F183" s="30" t="s">
        <v>1077</v>
      </c>
      <c r="G183" s="30" t="s">
        <v>645</v>
      </c>
      <c r="H183" s="47">
        <v>42.045174537987677</v>
      </c>
      <c r="I183" s="30" t="s">
        <v>34</v>
      </c>
      <c r="J183" s="30" t="s">
        <v>14</v>
      </c>
      <c r="K183" s="30" t="s">
        <v>35</v>
      </c>
      <c r="L183" s="48">
        <v>43707</v>
      </c>
      <c r="M183" s="49" t="s">
        <v>118</v>
      </c>
      <c r="N183" s="49" t="s">
        <v>2089</v>
      </c>
      <c r="O183" s="49" t="s">
        <v>2027</v>
      </c>
    </row>
    <row r="184" spans="1:15" x14ac:dyDescent="0.25">
      <c r="A184" s="12" t="s">
        <v>271</v>
      </c>
      <c r="B184" s="12" t="s">
        <v>646</v>
      </c>
      <c r="C184" s="12" t="s">
        <v>1167</v>
      </c>
      <c r="D184" s="12" t="s">
        <v>642</v>
      </c>
      <c r="E184" s="12" t="s">
        <v>119</v>
      </c>
      <c r="F184" s="12" t="s">
        <v>1077</v>
      </c>
      <c r="G184" s="12" t="s">
        <v>120</v>
      </c>
      <c r="H184" s="26">
        <v>33.957563312799451</v>
      </c>
      <c r="I184" s="12" t="s">
        <v>107</v>
      </c>
      <c r="J184" s="12" t="s">
        <v>14</v>
      </c>
      <c r="K184" s="12" t="s">
        <v>15</v>
      </c>
      <c r="L184" s="18">
        <v>43707</v>
      </c>
      <c r="M184" s="17" t="s">
        <v>121</v>
      </c>
      <c r="N184" s="17" t="s">
        <v>1997</v>
      </c>
      <c r="O184" s="17" t="s">
        <v>2027</v>
      </c>
    </row>
    <row r="185" spans="1:15" x14ac:dyDescent="0.25">
      <c r="A185" s="12" t="s">
        <v>271</v>
      </c>
      <c r="B185" s="12" t="s">
        <v>646</v>
      </c>
      <c r="C185" s="12" t="s">
        <v>1167</v>
      </c>
      <c r="D185" s="12" t="s">
        <v>642</v>
      </c>
      <c r="E185" s="12" t="s">
        <v>119</v>
      </c>
      <c r="F185" s="12" t="s">
        <v>1077</v>
      </c>
      <c r="G185" s="12" t="s">
        <v>120</v>
      </c>
      <c r="H185" s="26">
        <v>33.957563312799451</v>
      </c>
      <c r="I185" s="12" t="s">
        <v>107</v>
      </c>
      <c r="J185" s="12" t="s">
        <v>14</v>
      </c>
      <c r="K185" s="12" t="s">
        <v>15</v>
      </c>
      <c r="L185" s="18">
        <v>43707</v>
      </c>
      <c r="M185" s="17" t="s">
        <v>121</v>
      </c>
      <c r="N185" s="17" t="s">
        <v>2071</v>
      </c>
      <c r="O185" s="17" t="s">
        <v>2027</v>
      </c>
    </row>
    <row r="186" spans="1:15" x14ac:dyDescent="0.25">
      <c r="A186" s="12" t="s">
        <v>271</v>
      </c>
      <c r="B186" s="12" t="s">
        <v>646</v>
      </c>
      <c r="C186" s="12" t="s">
        <v>2075</v>
      </c>
      <c r="D186" s="12" t="s">
        <v>642</v>
      </c>
      <c r="E186" s="12" t="s">
        <v>119</v>
      </c>
      <c r="F186" s="12" t="s">
        <v>1077</v>
      </c>
      <c r="G186" s="12" t="s">
        <v>120</v>
      </c>
      <c r="H186" s="26">
        <v>33.957563312799451</v>
      </c>
      <c r="I186" s="12" t="s">
        <v>107</v>
      </c>
      <c r="J186" s="12" t="s">
        <v>14</v>
      </c>
      <c r="K186" s="12" t="s">
        <v>15</v>
      </c>
      <c r="L186" s="18">
        <v>43707</v>
      </c>
      <c r="M186" s="17" t="s">
        <v>121</v>
      </c>
      <c r="N186" s="17" t="s">
        <v>2072</v>
      </c>
      <c r="O186" s="17" t="s">
        <v>2027</v>
      </c>
    </row>
    <row r="187" spans="1:15" x14ac:dyDescent="0.25">
      <c r="A187" s="30" t="s">
        <v>278</v>
      </c>
      <c r="B187" s="30" t="s">
        <v>654</v>
      </c>
      <c r="C187" s="30" t="s">
        <v>1171</v>
      </c>
      <c r="D187" s="30" t="s">
        <v>642</v>
      </c>
      <c r="E187" s="30" t="s">
        <v>115</v>
      </c>
      <c r="F187" s="30" t="s">
        <v>1077</v>
      </c>
      <c r="G187" s="30" t="s">
        <v>116</v>
      </c>
      <c r="H187" s="47">
        <v>46.943189596167009</v>
      </c>
      <c r="I187" s="30" t="s">
        <v>107</v>
      </c>
      <c r="J187" s="30" t="s">
        <v>14</v>
      </c>
      <c r="K187" s="30" t="s">
        <v>90</v>
      </c>
      <c r="L187" s="48">
        <v>43707</v>
      </c>
      <c r="M187" s="49" t="s">
        <v>112</v>
      </c>
      <c r="N187" s="49" t="s">
        <v>2084</v>
      </c>
      <c r="O187" s="49" t="s">
        <v>2027</v>
      </c>
    </row>
    <row r="188" spans="1:15" x14ac:dyDescent="0.25">
      <c r="A188" s="30" t="s">
        <v>278</v>
      </c>
      <c r="B188" s="30" t="s">
        <v>654</v>
      </c>
      <c r="C188" s="30" t="s">
        <v>1171</v>
      </c>
      <c r="D188" s="30" t="s">
        <v>642</v>
      </c>
      <c r="E188" s="30" t="s">
        <v>115</v>
      </c>
      <c r="F188" s="30" t="s">
        <v>1077</v>
      </c>
      <c r="G188" s="30" t="s">
        <v>116</v>
      </c>
      <c r="H188" s="47">
        <v>46.943189596167009</v>
      </c>
      <c r="I188" s="30" t="s">
        <v>107</v>
      </c>
      <c r="J188" s="30" t="s">
        <v>14</v>
      </c>
      <c r="K188" s="30" t="s">
        <v>90</v>
      </c>
      <c r="L188" s="48">
        <v>43707</v>
      </c>
      <c r="M188" s="49" t="s">
        <v>112</v>
      </c>
      <c r="N188" s="49" t="s">
        <v>2085</v>
      </c>
      <c r="O188" s="49" t="s">
        <v>2028</v>
      </c>
    </row>
    <row r="189" spans="1:15" x14ac:dyDescent="0.25">
      <c r="A189" s="12" t="s">
        <v>275</v>
      </c>
      <c r="B189" s="12" t="s">
        <v>649</v>
      </c>
      <c r="C189" s="12" t="s">
        <v>1169</v>
      </c>
      <c r="D189" s="12" t="s">
        <v>642</v>
      </c>
      <c r="E189" s="12" t="s">
        <v>652</v>
      </c>
      <c r="F189" s="12" t="s">
        <v>1077</v>
      </c>
      <c r="G189" s="12" t="s">
        <v>653</v>
      </c>
      <c r="H189" s="26">
        <v>26.65571526351814</v>
      </c>
      <c r="I189" s="12" t="s">
        <v>107</v>
      </c>
      <c r="J189" s="12" t="s">
        <v>14</v>
      </c>
      <c r="K189" s="12" t="s">
        <v>35</v>
      </c>
      <c r="L189" s="19">
        <v>43707</v>
      </c>
      <c r="M189" s="17" t="s">
        <v>124</v>
      </c>
      <c r="N189" s="17" t="s">
        <v>1991</v>
      </c>
      <c r="O189" s="17" t="s">
        <v>2027</v>
      </c>
    </row>
    <row r="190" spans="1:15" s="29" customFormat="1" x14ac:dyDescent="0.25">
      <c r="A190" s="12" t="s">
        <v>275</v>
      </c>
      <c r="B190" s="12" t="s">
        <v>649</v>
      </c>
      <c r="C190" s="12" t="s">
        <v>1169</v>
      </c>
      <c r="D190" s="12" t="s">
        <v>642</v>
      </c>
      <c r="E190" s="12" t="s">
        <v>652</v>
      </c>
      <c r="F190" s="12" t="s">
        <v>1077</v>
      </c>
      <c r="G190" s="12" t="s">
        <v>653</v>
      </c>
      <c r="H190" s="26">
        <v>26.65571526351814</v>
      </c>
      <c r="I190" s="12" t="s">
        <v>107</v>
      </c>
      <c r="J190" s="12" t="s">
        <v>14</v>
      </c>
      <c r="K190" s="12" t="s">
        <v>35</v>
      </c>
      <c r="L190" s="19">
        <v>43707</v>
      </c>
      <c r="M190" s="17" t="s">
        <v>124</v>
      </c>
      <c r="N190" s="17" t="s">
        <v>2055</v>
      </c>
      <c r="O190" s="17" t="s">
        <v>2027</v>
      </c>
    </row>
    <row r="191" spans="1:15" s="29" customFormat="1" x14ac:dyDescent="0.25">
      <c r="A191" s="12" t="s">
        <v>275</v>
      </c>
      <c r="B191" s="12" t="s">
        <v>649</v>
      </c>
      <c r="C191" s="12" t="s">
        <v>2059</v>
      </c>
      <c r="D191" s="12" t="s">
        <v>642</v>
      </c>
      <c r="E191" s="12" t="s">
        <v>652</v>
      </c>
      <c r="F191" s="12" t="s">
        <v>1077</v>
      </c>
      <c r="G191" s="12" t="s">
        <v>653</v>
      </c>
      <c r="H191" s="26">
        <v>26.65571526351814</v>
      </c>
      <c r="I191" s="12" t="s">
        <v>107</v>
      </c>
      <c r="J191" s="12" t="s">
        <v>14</v>
      </c>
      <c r="K191" s="12" t="s">
        <v>35</v>
      </c>
      <c r="L191" s="19">
        <v>43707</v>
      </c>
      <c r="M191" s="17" t="s">
        <v>124</v>
      </c>
      <c r="N191" s="17" t="s">
        <v>2056</v>
      </c>
      <c r="O191" s="17" t="s">
        <v>2028</v>
      </c>
    </row>
    <row r="192" spans="1:15" s="29" customFormat="1" x14ac:dyDescent="0.25">
      <c r="A192" s="30" t="s">
        <v>277</v>
      </c>
      <c r="B192" s="30" t="s">
        <v>654</v>
      </c>
      <c r="C192" s="30" t="s">
        <v>1172</v>
      </c>
      <c r="D192" s="30" t="s">
        <v>642</v>
      </c>
      <c r="E192" s="30" t="s">
        <v>655</v>
      </c>
      <c r="F192" s="30" t="s">
        <v>1076</v>
      </c>
      <c r="G192" s="30" t="s">
        <v>656</v>
      </c>
      <c r="H192" s="47">
        <v>43.923340177960299</v>
      </c>
      <c r="I192" s="30" t="s">
        <v>34</v>
      </c>
      <c r="J192" s="30" t="s">
        <v>14</v>
      </c>
      <c r="K192" s="30" t="s">
        <v>35</v>
      </c>
      <c r="L192" s="48">
        <v>43707</v>
      </c>
      <c r="M192" s="49" t="s">
        <v>112</v>
      </c>
      <c r="N192" s="49" t="s">
        <v>2087</v>
      </c>
      <c r="O192" s="49" t="s">
        <v>2027</v>
      </c>
    </row>
    <row r="193" spans="1:15" s="29" customFormat="1" x14ac:dyDescent="0.25">
      <c r="A193" s="30" t="s">
        <v>277</v>
      </c>
      <c r="B193" s="30" t="s">
        <v>654</v>
      </c>
      <c r="C193" s="30" t="s">
        <v>1172</v>
      </c>
      <c r="D193" s="30" t="s">
        <v>642</v>
      </c>
      <c r="E193" s="30" t="s">
        <v>655</v>
      </c>
      <c r="F193" s="30" t="s">
        <v>1076</v>
      </c>
      <c r="G193" s="30" t="s">
        <v>656</v>
      </c>
      <c r="H193" s="47">
        <v>43.923340177960299</v>
      </c>
      <c r="I193" s="30" t="s">
        <v>34</v>
      </c>
      <c r="J193" s="30" t="s">
        <v>14</v>
      </c>
      <c r="K193" s="30" t="s">
        <v>35</v>
      </c>
      <c r="L193" s="48">
        <v>43707</v>
      </c>
      <c r="M193" s="49" t="s">
        <v>112</v>
      </c>
      <c r="N193" s="49" t="s">
        <v>2088</v>
      </c>
      <c r="O193" s="49" t="s">
        <v>2028</v>
      </c>
    </row>
    <row r="194" spans="1:15" x14ac:dyDescent="0.25">
      <c r="A194" s="12" t="s">
        <v>274</v>
      </c>
      <c r="B194" s="12" t="s">
        <v>649</v>
      </c>
      <c r="C194" s="12" t="s">
        <v>1170</v>
      </c>
      <c r="D194" s="12" t="s">
        <v>642</v>
      </c>
      <c r="E194" s="12" t="s">
        <v>650</v>
      </c>
      <c r="F194" s="12" t="s">
        <v>1076</v>
      </c>
      <c r="G194" s="12" t="s">
        <v>651</v>
      </c>
      <c r="H194" s="26">
        <v>32.010951403148532</v>
      </c>
      <c r="I194" s="12" t="s">
        <v>107</v>
      </c>
      <c r="J194" s="12" t="s">
        <v>14</v>
      </c>
      <c r="K194" s="12" t="s">
        <v>15</v>
      </c>
      <c r="L194" s="18">
        <v>43707</v>
      </c>
      <c r="M194" s="17" t="s">
        <v>124</v>
      </c>
      <c r="N194" s="17" t="s">
        <v>2064</v>
      </c>
      <c r="O194" s="17" t="s">
        <v>2027</v>
      </c>
    </row>
    <row r="195" spans="1:15" x14ac:dyDescent="0.25">
      <c r="A195" s="12" t="s">
        <v>274</v>
      </c>
      <c r="B195" s="12" t="s">
        <v>649</v>
      </c>
      <c r="C195" s="12" t="s">
        <v>1170</v>
      </c>
      <c r="D195" s="12" t="s">
        <v>642</v>
      </c>
      <c r="E195" s="12" t="s">
        <v>650</v>
      </c>
      <c r="F195" s="12" t="s">
        <v>1076</v>
      </c>
      <c r="G195" s="12" t="s">
        <v>651</v>
      </c>
      <c r="H195" s="26">
        <v>32.010951403148532</v>
      </c>
      <c r="I195" s="12" t="s">
        <v>107</v>
      </c>
      <c r="J195" s="12" t="s">
        <v>14</v>
      </c>
      <c r="K195" s="12" t="s">
        <v>15</v>
      </c>
      <c r="L195" s="18">
        <v>43707</v>
      </c>
      <c r="M195" s="17" t="s">
        <v>124</v>
      </c>
      <c r="N195" s="17" t="s">
        <v>2066</v>
      </c>
      <c r="O195" s="17" t="s">
        <v>2027</v>
      </c>
    </row>
    <row r="196" spans="1:15" x14ac:dyDescent="0.25">
      <c r="A196" s="12" t="s">
        <v>274</v>
      </c>
      <c r="B196" s="12" t="s">
        <v>649</v>
      </c>
      <c r="C196" s="12" t="s">
        <v>2069</v>
      </c>
      <c r="D196" s="12" t="s">
        <v>642</v>
      </c>
      <c r="E196" s="12" t="s">
        <v>650</v>
      </c>
      <c r="F196" s="12" t="s">
        <v>1076</v>
      </c>
      <c r="G196" s="12" t="s">
        <v>651</v>
      </c>
      <c r="H196" s="26">
        <v>32.010951403148532</v>
      </c>
      <c r="I196" s="12" t="s">
        <v>107</v>
      </c>
      <c r="J196" s="12" t="s">
        <v>14</v>
      </c>
      <c r="K196" s="12" t="s">
        <v>15</v>
      </c>
      <c r="L196" s="18">
        <v>43707</v>
      </c>
      <c r="M196" s="17" t="s">
        <v>124</v>
      </c>
      <c r="N196" s="17" t="s">
        <v>2067</v>
      </c>
      <c r="O196" s="17" t="s">
        <v>2027</v>
      </c>
    </row>
    <row r="197" spans="1:15" x14ac:dyDescent="0.25">
      <c r="A197" s="30" t="s">
        <v>272</v>
      </c>
      <c r="B197" s="30" t="s">
        <v>646</v>
      </c>
      <c r="C197" s="30" t="s">
        <v>1168</v>
      </c>
      <c r="D197" s="30" t="s">
        <v>642</v>
      </c>
      <c r="E197" s="30" t="s">
        <v>647</v>
      </c>
      <c r="F197" s="30" t="s">
        <v>1076</v>
      </c>
      <c r="G197" s="30" t="s">
        <v>648</v>
      </c>
      <c r="H197" s="47">
        <v>29.481177275838466</v>
      </c>
      <c r="I197" s="30" t="s">
        <v>107</v>
      </c>
      <c r="J197" s="30" t="s">
        <v>14</v>
      </c>
      <c r="K197" s="30" t="s">
        <v>15</v>
      </c>
      <c r="L197" s="48">
        <v>43707</v>
      </c>
      <c r="M197" s="49" t="s">
        <v>121</v>
      </c>
      <c r="N197" s="49" t="s">
        <v>2090</v>
      </c>
      <c r="O197" s="49" t="s">
        <v>2027</v>
      </c>
    </row>
    <row r="198" spans="1:15" x14ac:dyDescent="0.25">
      <c r="A198" s="30" t="s">
        <v>272</v>
      </c>
      <c r="B198" s="30" t="s">
        <v>646</v>
      </c>
      <c r="C198" s="30" t="s">
        <v>1168</v>
      </c>
      <c r="D198" s="30" t="s">
        <v>642</v>
      </c>
      <c r="E198" s="30" t="s">
        <v>647</v>
      </c>
      <c r="F198" s="30" t="s">
        <v>1076</v>
      </c>
      <c r="G198" s="30" t="s">
        <v>648</v>
      </c>
      <c r="H198" s="47">
        <v>29.481177275838466</v>
      </c>
      <c r="I198" s="30" t="s">
        <v>107</v>
      </c>
      <c r="J198" s="30" t="s">
        <v>14</v>
      </c>
      <c r="K198" s="30" t="s">
        <v>15</v>
      </c>
      <c r="L198" s="48">
        <v>43707</v>
      </c>
      <c r="M198" s="49" t="s">
        <v>121</v>
      </c>
      <c r="N198" s="49" t="s">
        <v>2067</v>
      </c>
      <c r="O198" s="49" t="s">
        <v>2028</v>
      </c>
    </row>
    <row r="199" spans="1:15" x14ac:dyDescent="0.25">
      <c r="A199" s="12" t="s">
        <v>280</v>
      </c>
      <c r="B199" s="12" t="s">
        <v>658</v>
      </c>
      <c r="C199" s="12" t="s">
        <v>2076</v>
      </c>
      <c r="D199" s="12" t="s">
        <v>642</v>
      </c>
      <c r="E199" s="12" t="s">
        <v>916</v>
      </c>
      <c r="F199" s="12" t="s">
        <v>1077</v>
      </c>
      <c r="G199" s="12" t="s">
        <v>114</v>
      </c>
      <c r="H199" s="26">
        <v>42.762491444216288</v>
      </c>
      <c r="I199" s="12" t="s">
        <v>107</v>
      </c>
      <c r="J199" s="12" t="s">
        <v>14</v>
      </c>
      <c r="K199" s="12" t="s">
        <v>90</v>
      </c>
      <c r="L199" s="18">
        <v>43708</v>
      </c>
      <c r="M199" s="17" t="s">
        <v>112</v>
      </c>
      <c r="N199" s="17" t="s">
        <v>2066</v>
      </c>
      <c r="O199" s="17" t="s">
        <v>2027</v>
      </c>
    </row>
    <row r="200" spans="1:15" x14ac:dyDescent="0.25">
      <c r="A200" s="12" t="s">
        <v>280</v>
      </c>
      <c r="B200" s="12" t="s">
        <v>658</v>
      </c>
      <c r="C200" s="12" t="s">
        <v>2076</v>
      </c>
      <c r="D200" s="12" t="s">
        <v>642</v>
      </c>
      <c r="E200" s="12" t="s">
        <v>916</v>
      </c>
      <c r="F200" s="12" t="s">
        <v>1077</v>
      </c>
      <c r="G200" s="12" t="s">
        <v>114</v>
      </c>
      <c r="H200" s="26">
        <v>42.762491444216288</v>
      </c>
      <c r="I200" s="12" t="s">
        <v>107</v>
      </c>
      <c r="J200" s="12" t="s">
        <v>14</v>
      </c>
      <c r="K200" s="12" t="s">
        <v>90</v>
      </c>
      <c r="L200" s="18">
        <v>43708</v>
      </c>
      <c r="M200" s="17" t="s">
        <v>112</v>
      </c>
      <c r="N200" s="17" t="s">
        <v>2058</v>
      </c>
      <c r="O200" s="17" t="s">
        <v>2028</v>
      </c>
    </row>
    <row r="201" spans="1:15" x14ac:dyDescent="0.25">
      <c r="A201" s="12" t="s">
        <v>279</v>
      </c>
      <c r="B201" s="12" t="s">
        <v>657</v>
      </c>
      <c r="C201" s="12" t="s">
        <v>2061</v>
      </c>
      <c r="D201" s="12" t="s">
        <v>642</v>
      </c>
      <c r="E201" s="12" t="s">
        <v>916</v>
      </c>
      <c r="F201" s="12" t="s">
        <v>1077</v>
      </c>
      <c r="G201" s="12" t="s">
        <v>653</v>
      </c>
      <c r="H201" s="26">
        <v>26.65571526351814</v>
      </c>
      <c r="I201" s="12" t="s">
        <v>107</v>
      </c>
      <c r="J201" s="12" t="s">
        <v>14</v>
      </c>
      <c r="K201" s="12" t="s">
        <v>35</v>
      </c>
      <c r="L201" s="18">
        <v>43708</v>
      </c>
      <c r="M201" s="17" t="s">
        <v>124</v>
      </c>
      <c r="N201" s="17" t="s">
        <v>2062</v>
      </c>
      <c r="O201" s="17" t="s">
        <v>2027</v>
      </c>
    </row>
    <row r="202" spans="1:15" x14ac:dyDescent="0.25">
      <c r="A202" s="12" t="s">
        <v>279</v>
      </c>
      <c r="B202" s="12" t="s">
        <v>657</v>
      </c>
      <c r="C202" s="12" t="s">
        <v>2061</v>
      </c>
      <c r="D202" s="12" t="s">
        <v>642</v>
      </c>
      <c r="E202" s="12" t="s">
        <v>916</v>
      </c>
      <c r="F202" s="12" t="s">
        <v>1077</v>
      </c>
      <c r="G202" s="12" t="s">
        <v>653</v>
      </c>
      <c r="H202" s="26">
        <v>26.65571526351814</v>
      </c>
      <c r="I202" s="12" t="s">
        <v>107</v>
      </c>
      <c r="J202" s="12" t="s">
        <v>14</v>
      </c>
      <c r="K202" s="12" t="s">
        <v>35</v>
      </c>
      <c r="L202" s="18">
        <v>43708</v>
      </c>
      <c r="M202" s="17" t="s">
        <v>124</v>
      </c>
      <c r="N202" s="17" t="s">
        <v>2079</v>
      </c>
      <c r="O202" s="17" t="s">
        <v>2027</v>
      </c>
    </row>
    <row r="203" spans="1:15" s="29" customFormat="1" x14ac:dyDescent="0.25">
      <c r="A203" s="12" t="s">
        <v>279</v>
      </c>
      <c r="B203" s="12" t="s">
        <v>657</v>
      </c>
      <c r="C203" s="12" t="s">
        <v>2061</v>
      </c>
      <c r="D203" s="12" t="s">
        <v>642</v>
      </c>
      <c r="E203" s="12" t="s">
        <v>916</v>
      </c>
      <c r="F203" s="12" t="s">
        <v>1077</v>
      </c>
      <c r="G203" s="12" t="s">
        <v>653</v>
      </c>
      <c r="H203" s="26">
        <v>26.65571526351814</v>
      </c>
      <c r="I203" s="12" t="s">
        <v>107</v>
      </c>
      <c r="J203" s="12" t="s">
        <v>14</v>
      </c>
      <c r="K203" s="12" t="s">
        <v>35</v>
      </c>
      <c r="L203" s="18">
        <v>43709</v>
      </c>
      <c r="M203" s="17" t="s">
        <v>124</v>
      </c>
      <c r="N203" s="17" t="s">
        <v>2091</v>
      </c>
      <c r="O203" s="17" t="s">
        <v>1621</v>
      </c>
    </row>
    <row r="204" spans="1:15" s="29" customFormat="1" x14ac:dyDescent="0.25">
      <c r="A204" s="12" t="s">
        <v>270</v>
      </c>
      <c r="B204" s="12" t="s">
        <v>641</v>
      </c>
      <c r="C204" s="12" t="s">
        <v>2065</v>
      </c>
      <c r="D204" s="12" t="s">
        <v>642</v>
      </c>
      <c r="E204" s="12" t="s">
        <v>644</v>
      </c>
      <c r="F204" s="12" t="s">
        <v>1077</v>
      </c>
      <c r="G204" s="12" t="s">
        <v>645</v>
      </c>
      <c r="H204" s="26">
        <v>42.045174537987677</v>
      </c>
      <c r="I204" s="12" t="s">
        <v>34</v>
      </c>
      <c r="J204" s="12" t="s">
        <v>14</v>
      </c>
      <c r="K204" s="12" t="s">
        <v>35</v>
      </c>
      <c r="L204" s="18">
        <v>43708</v>
      </c>
      <c r="M204" s="54" t="s">
        <v>118</v>
      </c>
      <c r="N204" s="17" t="s">
        <v>2063</v>
      </c>
      <c r="O204" s="17" t="s">
        <v>1622</v>
      </c>
    </row>
    <row r="205" spans="1:15" s="29" customFormat="1" x14ac:dyDescent="0.25">
      <c r="A205" s="12" t="s">
        <v>271</v>
      </c>
      <c r="B205" s="12" t="s">
        <v>646</v>
      </c>
      <c r="C205" s="12" t="s">
        <v>2074</v>
      </c>
      <c r="D205" s="12" t="s">
        <v>642</v>
      </c>
      <c r="E205" s="12" t="s">
        <v>119</v>
      </c>
      <c r="F205" s="12" t="s">
        <v>1077</v>
      </c>
      <c r="G205" s="12" t="s">
        <v>120</v>
      </c>
      <c r="H205" s="26">
        <v>33.957563312799451</v>
      </c>
      <c r="I205" s="12" t="s">
        <v>107</v>
      </c>
      <c r="J205" s="12" t="s">
        <v>14</v>
      </c>
      <c r="K205" s="12" t="s">
        <v>15</v>
      </c>
      <c r="L205" s="18">
        <v>43708</v>
      </c>
      <c r="M205" s="54" t="s">
        <v>121</v>
      </c>
      <c r="N205" s="17" t="s">
        <v>2073</v>
      </c>
      <c r="O205" s="17" t="s">
        <v>1621</v>
      </c>
    </row>
    <row r="206" spans="1:15" s="29" customFormat="1" x14ac:dyDescent="0.25">
      <c r="A206" s="12" t="s">
        <v>281</v>
      </c>
      <c r="B206" s="12" t="s">
        <v>659</v>
      </c>
      <c r="C206" s="12" t="s">
        <v>2078</v>
      </c>
      <c r="D206" s="12" t="s">
        <v>642</v>
      </c>
      <c r="E206" s="12" t="s">
        <v>916</v>
      </c>
      <c r="F206" s="12" t="s">
        <v>1077</v>
      </c>
      <c r="G206" s="12" t="s">
        <v>120</v>
      </c>
      <c r="H206" s="26">
        <v>33.957563312799451</v>
      </c>
      <c r="I206" s="12" t="s">
        <v>107</v>
      </c>
      <c r="J206" s="12" t="s">
        <v>14</v>
      </c>
      <c r="K206" s="12" t="s">
        <v>15</v>
      </c>
      <c r="L206" s="18">
        <v>43708</v>
      </c>
      <c r="M206" s="17" t="s">
        <v>121</v>
      </c>
      <c r="N206" s="17" t="s">
        <v>2054</v>
      </c>
      <c r="O206" s="17" t="s">
        <v>2027</v>
      </c>
    </row>
    <row r="207" spans="1:15" x14ac:dyDescent="0.25">
      <c r="A207" s="12" t="s">
        <v>281</v>
      </c>
      <c r="B207" s="12" t="s">
        <v>659</v>
      </c>
      <c r="C207" s="12" t="s">
        <v>2078</v>
      </c>
      <c r="D207" s="12" t="s">
        <v>642</v>
      </c>
      <c r="E207" s="12" t="s">
        <v>916</v>
      </c>
      <c r="F207" s="12" t="s">
        <v>1077</v>
      </c>
      <c r="G207" s="12" t="s">
        <v>120</v>
      </c>
      <c r="H207" s="26">
        <v>33.957563312799451</v>
      </c>
      <c r="I207" s="12" t="s">
        <v>107</v>
      </c>
      <c r="J207" s="12" t="s">
        <v>14</v>
      </c>
      <c r="K207" s="12" t="s">
        <v>15</v>
      </c>
      <c r="L207" s="18">
        <v>43708</v>
      </c>
      <c r="M207" s="17" t="s">
        <v>121</v>
      </c>
      <c r="N207" s="17" t="s">
        <v>2054</v>
      </c>
      <c r="O207" s="17" t="s">
        <v>2027</v>
      </c>
    </row>
    <row r="208" spans="1:15" x14ac:dyDescent="0.25">
      <c r="A208" s="12" t="s">
        <v>281</v>
      </c>
      <c r="B208" s="12" t="s">
        <v>659</v>
      </c>
      <c r="C208" s="12" t="s">
        <v>2078</v>
      </c>
      <c r="D208" s="12" t="s">
        <v>642</v>
      </c>
      <c r="E208" s="12" t="s">
        <v>916</v>
      </c>
      <c r="F208" s="12" t="s">
        <v>1077</v>
      </c>
      <c r="G208" s="12" t="s">
        <v>120</v>
      </c>
      <c r="H208" s="26">
        <v>33.957563312799451</v>
      </c>
      <c r="I208" s="12" t="s">
        <v>107</v>
      </c>
      <c r="J208" s="12" t="s">
        <v>14</v>
      </c>
      <c r="K208" s="12" t="s">
        <v>15</v>
      </c>
      <c r="L208" s="18">
        <v>43708</v>
      </c>
      <c r="M208" s="17" t="s">
        <v>121</v>
      </c>
      <c r="N208" s="17" t="s">
        <v>2054</v>
      </c>
      <c r="O208" s="17" t="s">
        <v>2027</v>
      </c>
    </row>
    <row r="209" spans="1:15" x14ac:dyDescent="0.25">
      <c r="A209" s="12" t="s">
        <v>281</v>
      </c>
      <c r="B209" s="12" t="s">
        <v>659</v>
      </c>
      <c r="C209" s="12" t="s">
        <v>2078</v>
      </c>
      <c r="D209" s="12" t="s">
        <v>642</v>
      </c>
      <c r="E209" s="12" t="s">
        <v>916</v>
      </c>
      <c r="F209" s="12" t="s">
        <v>1077</v>
      </c>
      <c r="G209" s="12" t="s">
        <v>120</v>
      </c>
      <c r="H209" s="26">
        <v>33.957563312799451</v>
      </c>
      <c r="I209" s="12" t="s">
        <v>107</v>
      </c>
      <c r="J209" s="12" t="s">
        <v>14</v>
      </c>
      <c r="K209" s="12" t="s">
        <v>15</v>
      </c>
      <c r="L209" s="18">
        <v>43709</v>
      </c>
      <c r="M209" s="17" t="s">
        <v>121</v>
      </c>
      <c r="N209" s="17" t="s">
        <v>2315</v>
      </c>
      <c r="O209" s="17" t="s">
        <v>2027</v>
      </c>
    </row>
    <row r="210" spans="1:15" x14ac:dyDescent="0.25">
      <c r="A210" s="12" t="s">
        <v>275</v>
      </c>
      <c r="B210" s="12" t="s">
        <v>649</v>
      </c>
      <c r="C210" s="12" t="s">
        <v>2060</v>
      </c>
      <c r="D210" s="12" t="s">
        <v>642</v>
      </c>
      <c r="E210" s="12" t="s">
        <v>652</v>
      </c>
      <c r="F210" s="12" t="s">
        <v>1077</v>
      </c>
      <c r="G210" s="12" t="s">
        <v>653</v>
      </c>
      <c r="H210" s="26">
        <v>26.65571526351814</v>
      </c>
      <c r="I210" s="12" t="s">
        <v>107</v>
      </c>
      <c r="J210" s="12" t="s">
        <v>14</v>
      </c>
      <c r="K210" s="12" t="s">
        <v>35</v>
      </c>
      <c r="L210" s="19">
        <v>43708</v>
      </c>
      <c r="M210" s="54" t="s">
        <v>124</v>
      </c>
      <c r="N210" s="17" t="s">
        <v>2053</v>
      </c>
      <c r="O210" s="17" t="s">
        <v>1623</v>
      </c>
    </row>
    <row r="211" spans="1:15" x14ac:dyDescent="0.25">
      <c r="A211" s="12" t="s">
        <v>280</v>
      </c>
      <c r="B211" s="12" t="s">
        <v>658</v>
      </c>
      <c r="C211" s="12" t="s">
        <v>2076</v>
      </c>
      <c r="D211" s="12" t="s">
        <v>642</v>
      </c>
      <c r="E211" s="12" t="s">
        <v>916</v>
      </c>
      <c r="F211" s="12" t="s">
        <v>1077</v>
      </c>
      <c r="G211" s="12" t="s">
        <v>114</v>
      </c>
      <c r="H211" s="26">
        <v>42.762491444216288</v>
      </c>
      <c r="I211" s="12" t="s">
        <v>107</v>
      </c>
      <c r="J211" s="12" t="s">
        <v>14</v>
      </c>
      <c r="K211" s="12" t="s">
        <v>90</v>
      </c>
      <c r="L211" s="18">
        <v>43709</v>
      </c>
      <c r="M211" s="17" t="s">
        <v>112</v>
      </c>
      <c r="N211" s="17" t="s">
        <v>1997</v>
      </c>
      <c r="O211" s="17" t="s">
        <v>1622</v>
      </c>
    </row>
    <row r="212" spans="1:15" x14ac:dyDescent="0.25">
      <c r="A212" s="12" t="s">
        <v>282</v>
      </c>
      <c r="B212" s="12" t="s">
        <v>659</v>
      </c>
      <c r="C212" s="12" t="s">
        <v>1173</v>
      </c>
      <c r="D212" s="12" t="s">
        <v>642</v>
      </c>
      <c r="E212" s="12" t="s">
        <v>647</v>
      </c>
      <c r="F212" s="12" t="s">
        <v>1076</v>
      </c>
      <c r="G212" s="12" t="s">
        <v>648</v>
      </c>
      <c r="H212" s="26">
        <v>29.481177275838466</v>
      </c>
      <c r="I212" s="12" t="s">
        <v>107</v>
      </c>
      <c r="J212" s="12" t="s">
        <v>14</v>
      </c>
      <c r="K212" s="12" t="s">
        <v>15</v>
      </c>
      <c r="L212" s="18">
        <v>43709</v>
      </c>
      <c r="M212" s="54" t="s">
        <v>118</v>
      </c>
      <c r="N212" s="17" t="s">
        <v>2286</v>
      </c>
      <c r="O212" s="17" t="s">
        <v>1622</v>
      </c>
    </row>
    <row r="213" spans="1:15" x14ac:dyDescent="0.25">
      <c r="A213" s="12" t="s">
        <v>287</v>
      </c>
      <c r="B213" s="12" t="s">
        <v>677</v>
      </c>
      <c r="C213" s="12" t="s">
        <v>1178</v>
      </c>
      <c r="D213" s="12" t="s">
        <v>661</v>
      </c>
      <c r="E213" s="12" t="s">
        <v>678</v>
      </c>
      <c r="F213" s="12" t="s">
        <v>1077</v>
      </c>
      <c r="G213" s="12" t="s">
        <v>679</v>
      </c>
      <c r="H213" s="26">
        <v>42.650239561943877</v>
      </c>
      <c r="I213" s="12" t="s">
        <v>107</v>
      </c>
      <c r="J213" s="12" t="s">
        <v>14</v>
      </c>
      <c r="K213" s="12" t="s">
        <v>15</v>
      </c>
      <c r="L213" s="18">
        <v>43709</v>
      </c>
      <c r="M213" s="17" t="s">
        <v>2289</v>
      </c>
      <c r="N213" s="22">
        <v>9.599537037037037E-2</v>
      </c>
      <c r="O213" s="17">
        <v>5</v>
      </c>
    </row>
    <row r="214" spans="1:15" x14ac:dyDescent="0.25">
      <c r="A214" s="12" t="s">
        <v>298</v>
      </c>
      <c r="B214" s="12" t="s">
        <v>690</v>
      </c>
      <c r="C214" s="12" t="s">
        <v>1183</v>
      </c>
      <c r="D214" s="12" t="s">
        <v>661</v>
      </c>
      <c r="E214" s="12" t="s">
        <v>678</v>
      </c>
      <c r="F214" s="12" t="s">
        <v>1077</v>
      </c>
      <c r="G214" s="12" t="s">
        <v>679</v>
      </c>
      <c r="H214" s="26">
        <v>42.650239561943877</v>
      </c>
      <c r="I214" s="12" t="s">
        <v>107</v>
      </c>
      <c r="J214" s="12" t="s">
        <v>14</v>
      </c>
      <c r="K214" s="12" t="s">
        <v>15</v>
      </c>
      <c r="L214" s="18">
        <v>43707</v>
      </c>
      <c r="M214" s="17" t="s">
        <v>2289</v>
      </c>
      <c r="N214" s="17" t="s">
        <v>2297</v>
      </c>
      <c r="O214" s="17">
        <v>17</v>
      </c>
    </row>
    <row r="215" spans="1:15" x14ac:dyDescent="0.25">
      <c r="A215" s="12" t="s">
        <v>285</v>
      </c>
      <c r="B215" s="12" t="s">
        <v>669</v>
      </c>
      <c r="C215" s="12" t="s">
        <v>1176</v>
      </c>
      <c r="D215" s="12" t="s">
        <v>661</v>
      </c>
      <c r="E215" s="12" t="s">
        <v>670</v>
      </c>
      <c r="F215" s="12" t="s">
        <v>1077</v>
      </c>
      <c r="G215" s="12" t="s">
        <v>671</v>
      </c>
      <c r="H215" s="26">
        <v>24.637919233401778</v>
      </c>
      <c r="I215" s="12" t="s">
        <v>107</v>
      </c>
      <c r="J215" s="12" t="s">
        <v>14</v>
      </c>
      <c r="K215" s="12" t="s">
        <v>27</v>
      </c>
      <c r="L215" s="18">
        <v>43709</v>
      </c>
      <c r="M215" s="17" t="s">
        <v>2288</v>
      </c>
      <c r="N215" s="22">
        <v>8.0775462962962966E-2</v>
      </c>
      <c r="O215" s="17">
        <v>6</v>
      </c>
    </row>
    <row r="216" spans="1:15" x14ac:dyDescent="0.25">
      <c r="A216" s="12" t="s">
        <v>299</v>
      </c>
      <c r="B216" s="12" t="s">
        <v>690</v>
      </c>
      <c r="C216" s="12" t="s">
        <v>1183</v>
      </c>
      <c r="D216" s="12" t="s">
        <v>661</v>
      </c>
      <c r="E216" s="12" t="s">
        <v>670</v>
      </c>
      <c r="F216" s="12" t="s">
        <v>1077</v>
      </c>
      <c r="G216" s="12" t="s">
        <v>671</v>
      </c>
      <c r="H216" s="26">
        <v>24.637919233401778</v>
      </c>
      <c r="I216" s="12" t="s">
        <v>107</v>
      </c>
      <c r="J216" s="12" t="s">
        <v>14</v>
      </c>
      <c r="K216" s="12" t="s">
        <v>27</v>
      </c>
      <c r="L216" s="18">
        <v>43707</v>
      </c>
      <c r="M216" s="17" t="s">
        <v>2289</v>
      </c>
      <c r="N216" s="17" t="s">
        <v>2296</v>
      </c>
      <c r="O216" s="17">
        <v>15</v>
      </c>
    </row>
    <row r="217" spans="1:15" x14ac:dyDescent="0.25">
      <c r="A217" s="12" t="s">
        <v>293</v>
      </c>
      <c r="B217" s="12" t="s">
        <v>688</v>
      </c>
      <c r="C217" s="12" t="s">
        <v>1180</v>
      </c>
      <c r="D217" s="12" t="s">
        <v>661</v>
      </c>
      <c r="E217" s="12" t="s">
        <v>662</v>
      </c>
      <c r="F217" s="12" t="s">
        <v>1077</v>
      </c>
      <c r="G217" s="12" t="s">
        <v>663</v>
      </c>
      <c r="H217" s="26">
        <v>40.227241615331963</v>
      </c>
      <c r="I217" s="12" t="s">
        <v>107</v>
      </c>
      <c r="J217" s="12" t="s">
        <v>14</v>
      </c>
      <c r="K217" s="12" t="s">
        <v>35</v>
      </c>
      <c r="L217" s="18">
        <v>43707</v>
      </c>
      <c r="M217" s="17" t="s">
        <v>1039</v>
      </c>
      <c r="N217" s="17" t="s">
        <v>2266</v>
      </c>
      <c r="O217" s="17" t="s">
        <v>1623</v>
      </c>
    </row>
    <row r="218" spans="1:15" x14ac:dyDescent="0.25">
      <c r="A218" s="12" t="s">
        <v>288</v>
      </c>
      <c r="B218" s="12" t="s">
        <v>677</v>
      </c>
      <c r="C218" s="12" t="s">
        <v>1178</v>
      </c>
      <c r="D218" s="12" t="s">
        <v>661</v>
      </c>
      <c r="E218" s="12" t="s">
        <v>680</v>
      </c>
      <c r="F218" s="12" t="s">
        <v>1077</v>
      </c>
      <c r="G218" s="12" t="s">
        <v>126</v>
      </c>
      <c r="H218" s="26">
        <v>32.156057494866531</v>
      </c>
      <c r="I218" s="12" t="s">
        <v>107</v>
      </c>
      <c r="J218" s="12" t="s">
        <v>14</v>
      </c>
      <c r="K218" s="12" t="s">
        <v>15</v>
      </c>
      <c r="L218" s="18">
        <v>43709</v>
      </c>
      <c r="M218" s="17" t="s">
        <v>2289</v>
      </c>
      <c r="N218" s="22">
        <v>9.5636574074074068E-2</v>
      </c>
      <c r="O218" s="17" t="s">
        <v>1621</v>
      </c>
    </row>
    <row r="219" spans="1:15" x14ac:dyDescent="0.25">
      <c r="A219" s="12" t="s">
        <v>300</v>
      </c>
      <c r="B219" s="12" t="s">
        <v>690</v>
      </c>
      <c r="C219" s="12" t="s">
        <v>1183</v>
      </c>
      <c r="D219" s="12" t="s">
        <v>661</v>
      </c>
      <c r="E219" s="12" t="s">
        <v>680</v>
      </c>
      <c r="F219" s="12" t="s">
        <v>1077</v>
      </c>
      <c r="G219" s="12" t="s">
        <v>126</v>
      </c>
      <c r="H219" s="26">
        <v>32.156057494866531</v>
      </c>
      <c r="I219" s="12" t="s">
        <v>107</v>
      </c>
      <c r="J219" s="12" t="s">
        <v>14</v>
      </c>
      <c r="K219" s="12" t="s">
        <v>15</v>
      </c>
      <c r="L219" s="18">
        <v>43707</v>
      </c>
      <c r="M219" s="17" t="s">
        <v>2289</v>
      </c>
      <c r="N219" s="17" t="s">
        <v>2291</v>
      </c>
      <c r="O219" s="17" t="s">
        <v>1622</v>
      </c>
    </row>
    <row r="220" spans="1:15" x14ac:dyDescent="0.25">
      <c r="A220" s="12" t="s">
        <v>289</v>
      </c>
      <c r="B220" s="12" t="s">
        <v>677</v>
      </c>
      <c r="C220" s="12" t="s">
        <v>1178</v>
      </c>
      <c r="D220" s="12" t="s">
        <v>661</v>
      </c>
      <c r="E220" s="12" t="s">
        <v>681</v>
      </c>
      <c r="F220" s="12" t="s">
        <v>1077</v>
      </c>
      <c r="G220" s="12" t="s">
        <v>682</v>
      </c>
      <c r="H220" s="26">
        <v>28.331279945242983</v>
      </c>
      <c r="I220" s="12" t="s">
        <v>107</v>
      </c>
      <c r="J220" s="12" t="s">
        <v>14</v>
      </c>
      <c r="K220" s="12" t="s">
        <v>90</v>
      </c>
      <c r="L220" s="18">
        <v>43709</v>
      </c>
      <c r="M220" s="17" t="s">
        <v>2289</v>
      </c>
      <c r="N220" s="22">
        <v>9.6018518518518517E-2</v>
      </c>
      <c r="O220" s="17">
        <v>8</v>
      </c>
    </row>
    <row r="221" spans="1:15" x14ac:dyDescent="0.25">
      <c r="A221" s="12" t="s">
        <v>301</v>
      </c>
      <c r="B221" s="12" t="s">
        <v>690</v>
      </c>
      <c r="C221" s="12" t="s">
        <v>1183</v>
      </c>
      <c r="D221" s="12" t="s">
        <v>661</v>
      </c>
      <c r="E221" s="12" t="s">
        <v>681</v>
      </c>
      <c r="F221" s="12" t="s">
        <v>1077</v>
      </c>
      <c r="G221" s="12" t="s">
        <v>682</v>
      </c>
      <c r="H221" s="26">
        <v>28.331279945242983</v>
      </c>
      <c r="I221" s="12" t="s">
        <v>107</v>
      </c>
      <c r="J221" s="12" t="s">
        <v>14</v>
      </c>
      <c r="K221" s="12" t="s">
        <v>90</v>
      </c>
      <c r="L221" s="18">
        <v>43707</v>
      </c>
      <c r="M221" s="17" t="s">
        <v>2289</v>
      </c>
      <c r="N221" s="17" t="s">
        <v>2294</v>
      </c>
      <c r="O221" s="17">
        <v>12</v>
      </c>
    </row>
    <row r="222" spans="1:15" x14ac:dyDescent="0.25">
      <c r="A222" s="12" t="s">
        <v>294</v>
      </c>
      <c r="B222" s="12" t="s">
        <v>688</v>
      </c>
      <c r="C222" s="12" t="s">
        <v>1180</v>
      </c>
      <c r="D222" s="12" t="s">
        <v>661</v>
      </c>
      <c r="E222" s="12" t="s">
        <v>664</v>
      </c>
      <c r="F222" s="12" t="s">
        <v>1077</v>
      </c>
      <c r="G222" s="12" t="s">
        <v>665</v>
      </c>
      <c r="H222" s="26">
        <v>42.02874743326489</v>
      </c>
      <c r="I222" s="12" t="s">
        <v>107</v>
      </c>
      <c r="J222" s="12" t="s">
        <v>14</v>
      </c>
      <c r="K222" s="12" t="s">
        <v>15</v>
      </c>
      <c r="L222" s="18">
        <v>43707</v>
      </c>
      <c r="M222" s="17" t="s">
        <v>2302</v>
      </c>
      <c r="N222" s="17" t="s">
        <v>2301</v>
      </c>
      <c r="O222" s="17">
        <v>8</v>
      </c>
    </row>
    <row r="223" spans="1:15" x14ac:dyDescent="0.25">
      <c r="A223" s="12" t="s">
        <v>290</v>
      </c>
      <c r="B223" s="12" t="s">
        <v>677</v>
      </c>
      <c r="C223" s="12" t="s">
        <v>1178</v>
      </c>
      <c r="D223" s="12" t="s">
        <v>661</v>
      </c>
      <c r="E223" s="12" t="s">
        <v>127</v>
      </c>
      <c r="F223" s="12" t="s">
        <v>1077</v>
      </c>
      <c r="G223" s="12" t="s">
        <v>128</v>
      </c>
      <c r="H223" s="26">
        <v>45.932922655715267</v>
      </c>
      <c r="I223" s="12" t="s">
        <v>107</v>
      </c>
      <c r="J223" s="12" t="s">
        <v>14</v>
      </c>
      <c r="K223" s="12" t="s">
        <v>24</v>
      </c>
      <c r="L223" s="18">
        <v>43709</v>
      </c>
      <c r="M223" s="17" t="s">
        <v>2289</v>
      </c>
      <c r="N223" s="17" t="s">
        <v>2292</v>
      </c>
      <c r="O223" s="17" t="s">
        <v>2292</v>
      </c>
    </row>
    <row r="224" spans="1:15" x14ac:dyDescent="0.25">
      <c r="A224" s="12" t="s">
        <v>303</v>
      </c>
      <c r="B224" s="12" t="s">
        <v>690</v>
      </c>
      <c r="C224" s="12" t="s">
        <v>1183</v>
      </c>
      <c r="D224" s="12" t="s">
        <v>661</v>
      </c>
      <c r="E224" s="12" t="s">
        <v>127</v>
      </c>
      <c r="F224" s="12" t="s">
        <v>1077</v>
      </c>
      <c r="G224" s="12" t="s">
        <v>128</v>
      </c>
      <c r="H224" s="26">
        <v>45.932922655715267</v>
      </c>
      <c r="I224" s="12" t="s">
        <v>107</v>
      </c>
      <c r="J224" s="12" t="s">
        <v>14</v>
      </c>
      <c r="K224" s="12" t="s">
        <v>24</v>
      </c>
      <c r="L224" s="18">
        <v>43707</v>
      </c>
      <c r="M224" s="17" t="s">
        <v>2289</v>
      </c>
      <c r="N224" s="17" t="s">
        <v>2295</v>
      </c>
      <c r="O224" s="17">
        <v>13</v>
      </c>
    </row>
    <row r="225" spans="1:15" x14ac:dyDescent="0.25">
      <c r="A225" s="12" t="s">
        <v>297</v>
      </c>
      <c r="B225" s="12" t="s">
        <v>690</v>
      </c>
      <c r="C225" s="12" t="s">
        <v>1182</v>
      </c>
      <c r="D225" s="12" t="s">
        <v>661</v>
      </c>
      <c r="E225" s="12" t="s">
        <v>673</v>
      </c>
      <c r="F225" s="12" t="s">
        <v>1076</v>
      </c>
      <c r="G225" s="12" t="s">
        <v>674</v>
      </c>
      <c r="H225" s="26">
        <v>28.446269678302532</v>
      </c>
      <c r="I225" s="12" t="s">
        <v>146</v>
      </c>
      <c r="J225" s="12" t="s">
        <v>14</v>
      </c>
      <c r="K225" s="12" t="s">
        <v>77</v>
      </c>
      <c r="L225" s="18">
        <v>43707</v>
      </c>
      <c r="M225" s="17" t="s">
        <v>2289</v>
      </c>
      <c r="N225" s="17" t="s">
        <v>2300</v>
      </c>
      <c r="O225" s="17">
        <v>8</v>
      </c>
    </row>
    <row r="226" spans="1:15" x14ac:dyDescent="0.25">
      <c r="A226" s="12" t="s">
        <v>283</v>
      </c>
      <c r="B226" s="12" t="s">
        <v>660</v>
      </c>
      <c r="C226" s="12" t="s">
        <v>1174</v>
      </c>
      <c r="D226" s="12" t="s">
        <v>661</v>
      </c>
      <c r="E226" s="12" t="s">
        <v>662</v>
      </c>
      <c r="F226" s="12" t="s">
        <v>1077</v>
      </c>
      <c r="G226" s="12" t="s">
        <v>663</v>
      </c>
      <c r="H226" s="26">
        <v>40.227241615331963</v>
      </c>
      <c r="I226" s="12" t="s">
        <v>107</v>
      </c>
      <c r="J226" s="12" t="s">
        <v>14</v>
      </c>
      <c r="K226" s="12" t="s">
        <v>35</v>
      </c>
      <c r="L226" s="18">
        <v>43709</v>
      </c>
      <c r="M226" s="17" t="s">
        <v>2290</v>
      </c>
      <c r="N226" s="22">
        <v>8.3449074074074078E-2</v>
      </c>
      <c r="O226" s="17" t="s">
        <v>1621</v>
      </c>
    </row>
    <row r="227" spans="1:15" x14ac:dyDescent="0.25">
      <c r="A227" s="12" t="s">
        <v>286</v>
      </c>
      <c r="B227" s="12" t="s">
        <v>672</v>
      </c>
      <c r="C227" s="12" t="s">
        <v>1177</v>
      </c>
      <c r="D227" s="12" t="s">
        <v>661</v>
      </c>
      <c r="E227" s="12" t="s">
        <v>673</v>
      </c>
      <c r="F227" s="12" t="s">
        <v>1076</v>
      </c>
      <c r="G227" s="12" t="s">
        <v>674</v>
      </c>
      <c r="H227" s="26">
        <v>28.446269678302532</v>
      </c>
      <c r="I227" s="12" t="s">
        <v>146</v>
      </c>
      <c r="J227" s="12" t="s">
        <v>14</v>
      </c>
      <c r="K227" s="12" t="s">
        <v>77</v>
      </c>
      <c r="L227" s="18">
        <v>43709</v>
      </c>
      <c r="M227" s="17" t="s">
        <v>2289</v>
      </c>
      <c r="N227" s="17" t="s">
        <v>2293</v>
      </c>
      <c r="O227" s="17" t="s">
        <v>2293</v>
      </c>
    </row>
    <row r="228" spans="1:15" x14ac:dyDescent="0.25">
      <c r="A228" s="12" t="s">
        <v>295</v>
      </c>
      <c r="B228" s="12" t="s">
        <v>689</v>
      </c>
      <c r="C228" s="12" t="s">
        <v>1181</v>
      </c>
      <c r="D228" s="12" t="s">
        <v>661</v>
      </c>
      <c r="E228" s="12" t="s">
        <v>684</v>
      </c>
      <c r="F228" s="12" t="s">
        <v>1076</v>
      </c>
      <c r="G228" s="12" t="s">
        <v>685</v>
      </c>
      <c r="H228" s="26">
        <v>42.581793292265573</v>
      </c>
      <c r="I228" s="12" t="s">
        <v>107</v>
      </c>
      <c r="J228" s="12" t="s">
        <v>22</v>
      </c>
      <c r="K228" s="12" t="s">
        <v>90</v>
      </c>
      <c r="L228" s="18">
        <v>43707</v>
      </c>
      <c r="M228" s="17" t="s">
        <v>1683</v>
      </c>
      <c r="N228" s="17" t="s">
        <v>2299</v>
      </c>
      <c r="O228" s="17">
        <v>11</v>
      </c>
    </row>
    <row r="229" spans="1:15" x14ac:dyDescent="0.25">
      <c r="A229" s="12" t="s">
        <v>291</v>
      </c>
      <c r="B229" s="12" t="s">
        <v>683</v>
      </c>
      <c r="C229" s="12" t="s">
        <v>1179</v>
      </c>
      <c r="D229" s="12" t="s">
        <v>661</v>
      </c>
      <c r="E229" s="12" t="s">
        <v>684</v>
      </c>
      <c r="F229" s="12" t="s">
        <v>1076</v>
      </c>
      <c r="G229" s="12" t="s">
        <v>685</v>
      </c>
      <c r="H229" s="26">
        <v>42.581793292265573</v>
      </c>
      <c r="I229" s="12" t="s">
        <v>107</v>
      </c>
      <c r="J229" s="12" t="s">
        <v>22</v>
      </c>
      <c r="K229" s="12" t="s">
        <v>90</v>
      </c>
      <c r="L229" s="18">
        <v>43709</v>
      </c>
      <c r="M229" s="17" t="s">
        <v>1683</v>
      </c>
      <c r="N229" s="22">
        <v>0.11229166666666668</v>
      </c>
      <c r="O229" s="17">
        <v>6</v>
      </c>
    </row>
    <row r="230" spans="1:15" x14ac:dyDescent="0.25">
      <c r="A230" s="12" t="s">
        <v>296</v>
      </c>
      <c r="B230" s="12" t="s">
        <v>689</v>
      </c>
      <c r="C230" s="12" t="s">
        <v>1181</v>
      </c>
      <c r="D230" s="12" t="s">
        <v>661</v>
      </c>
      <c r="E230" s="12" t="s">
        <v>686</v>
      </c>
      <c r="F230" s="12" t="s">
        <v>1076</v>
      </c>
      <c r="G230" s="12" t="s">
        <v>687</v>
      </c>
      <c r="H230" s="26">
        <v>33.037645448323069</v>
      </c>
      <c r="I230" s="12" t="s">
        <v>107</v>
      </c>
      <c r="J230" s="12" t="s">
        <v>22</v>
      </c>
      <c r="K230" s="12" t="s">
        <v>15</v>
      </c>
      <c r="L230" s="18">
        <v>43707</v>
      </c>
      <c r="M230" s="17" t="s">
        <v>1683</v>
      </c>
      <c r="N230" s="22" t="s">
        <v>2298</v>
      </c>
      <c r="O230" s="17">
        <v>4</v>
      </c>
    </row>
    <row r="231" spans="1:15" x14ac:dyDescent="0.25">
      <c r="A231" s="12" t="s">
        <v>292</v>
      </c>
      <c r="B231" s="12" t="s">
        <v>683</v>
      </c>
      <c r="C231" s="12" t="s">
        <v>1179</v>
      </c>
      <c r="D231" s="12" t="s">
        <v>661</v>
      </c>
      <c r="E231" s="12" t="s">
        <v>686</v>
      </c>
      <c r="F231" s="12" t="s">
        <v>1076</v>
      </c>
      <c r="G231" s="12" t="s">
        <v>687</v>
      </c>
      <c r="H231" s="26">
        <v>33.037645448323069</v>
      </c>
      <c r="I231" s="12" t="s">
        <v>107</v>
      </c>
      <c r="J231" s="12" t="s">
        <v>22</v>
      </c>
      <c r="K231" s="12" t="s">
        <v>15</v>
      </c>
      <c r="L231" s="18">
        <v>43709</v>
      </c>
      <c r="M231" s="17" t="s">
        <v>1683</v>
      </c>
      <c r="N231" s="22">
        <v>0.10762731481481481</v>
      </c>
      <c r="O231" s="17" t="s">
        <v>1623</v>
      </c>
    </row>
    <row r="232" spans="1:15" x14ac:dyDescent="0.25">
      <c r="A232" s="12" t="s">
        <v>302</v>
      </c>
      <c r="B232" s="12" t="s">
        <v>690</v>
      </c>
      <c r="C232" s="12" t="s">
        <v>1182</v>
      </c>
      <c r="D232" s="12" t="s">
        <v>661</v>
      </c>
      <c r="E232" s="12" t="s">
        <v>667</v>
      </c>
      <c r="F232" s="12" t="s">
        <v>1076</v>
      </c>
      <c r="G232" s="12" t="s">
        <v>668</v>
      </c>
      <c r="H232" s="26">
        <v>44.804928131416837</v>
      </c>
      <c r="I232" s="12" t="s">
        <v>107</v>
      </c>
      <c r="J232" s="12" t="s">
        <v>14</v>
      </c>
      <c r="K232" s="12" t="s">
        <v>15</v>
      </c>
      <c r="L232" s="18">
        <v>43707</v>
      </c>
      <c r="M232" s="17" t="s">
        <v>2287</v>
      </c>
      <c r="N232" s="17" t="s">
        <v>2304</v>
      </c>
      <c r="O232" s="17">
        <v>11</v>
      </c>
    </row>
    <row r="233" spans="1:15" x14ac:dyDescent="0.25">
      <c r="A233" s="12" t="s">
        <v>284</v>
      </c>
      <c r="B233" s="12" t="s">
        <v>666</v>
      </c>
      <c r="C233" s="12" t="s">
        <v>1175</v>
      </c>
      <c r="D233" s="12" t="s">
        <v>661</v>
      </c>
      <c r="E233" s="12" t="s">
        <v>667</v>
      </c>
      <c r="F233" s="12" t="s">
        <v>1076</v>
      </c>
      <c r="G233" s="12" t="s">
        <v>668</v>
      </c>
      <c r="H233" s="26">
        <v>44.804928131416837</v>
      </c>
      <c r="I233" s="12" t="s">
        <v>107</v>
      </c>
      <c r="J233" s="12" t="s">
        <v>14</v>
      </c>
      <c r="K233" s="12" t="s">
        <v>15</v>
      </c>
      <c r="L233" s="18">
        <v>43709</v>
      </c>
      <c r="M233" s="17" t="s">
        <v>2288</v>
      </c>
      <c r="N233" s="17" t="s">
        <v>2293</v>
      </c>
      <c r="O233" s="17" t="s">
        <v>2293</v>
      </c>
    </row>
    <row r="234" spans="1:15" x14ac:dyDescent="0.25">
      <c r="A234" s="12" t="s">
        <v>304</v>
      </c>
      <c r="B234" s="12" t="s">
        <v>690</v>
      </c>
      <c r="C234" s="12" t="s">
        <v>1182</v>
      </c>
      <c r="D234" s="12" t="s">
        <v>661</v>
      </c>
      <c r="E234" s="12" t="s">
        <v>675</v>
      </c>
      <c r="F234" s="12" t="s">
        <v>1076</v>
      </c>
      <c r="G234" s="12" t="s">
        <v>676</v>
      </c>
      <c r="H234" s="26">
        <v>46.245037645448321</v>
      </c>
      <c r="I234" s="12" t="s">
        <v>107</v>
      </c>
      <c r="J234" s="12" t="s">
        <v>14</v>
      </c>
      <c r="K234" s="12" t="s">
        <v>15</v>
      </c>
      <c r="L234" s="18">
        <v>43707</v>
      </c>
      <c r="M234" s="17" t="s">
        <v>2287</v>
      </c>
      <c r="N234" s="17" t="s">
        <v>2303</v>
      </c>
      <c r="O234" s="17">
        <v>10</v>
      </c>
    </row>
    <row r="235" spans="1:15" x14ac:dyDescent="0.25">
      <c r="A235" s="12" t="s">
        <v>320</v>
      </c>
      <c r="B235" s="12" t="s">
        <v>699</v>
      </c>
      <c r="C235" s="12" t="s">
        <v>1711</v>
      </c>
      <c r="D235" s="12" t="s">
        <v>692</v>
      </c>
      <c r="E235" s="12" t="s">
        <v>678</v>
      </c>
      <c r="F235" s="12" t="s">
        <v>1077</v>
      </c>
      <c r="G235" s="12" t="s">
        <v>679</v>
      </c>
      <c r="H235" s="26">
        <v>42.650239561943877</v>
      </c>
      <c r="I235" s="12" t="s">
        <v>107</v>
      </c>
      <c r="J235" s="12" t="s">
        <v>14</v>
      </c>
      <c r="K235" s="12" t="s">
        <v>15</v>
      </c>
      <c r="L235" s="18">
        <v>43703</v>
      </c>
      <c r="M235" s="17" t="s">
        <v>2287</v>
      </c>
      <c r="N235" s="51">
        <v>8.786805555555554E-4</v>
      </c>
      <c r="O235" s="12">
        <v>12</v>
      </c>
    </row>
    <row r="236" spans="1:15" x14ac:dyDescent="0.25">
      <c r="A236" s="12" t="s">
        <v>321</v>
      </c>
      <c r="B236" s="12" t="s">
        <v>699</v>
      </c>
      <c r="C236" s="12" t="s">
        <v>1711</v>
      </c>
      <c r="D236" s="12" t="s">
        <v>692</v>
      </c>
      <c r="E236" s="12" t="s">
        <v>670</v>
      </c>
      <c r="F236" s="12" t="s">
        <v>1077</v>
      </c>
      <c r="G236" s="12" t="s">
        <v>671</v>
      </c>
      <c r="H236" s="26">
        <v>24.637919233401778</v>
      </c>
      <c r="I236" s="12" t="s">
        <v>107</v>
      </c>
      <c r="J236" s="12" t="s">
        <v>14</v>
      </c>
      <c r="K236" s="12" t="s">
        <v>27</v>
      </c>
      <c r="L236" s="18">
        <v>43703</v>
      </c>
      <c r="M236" s="17" t="s">
        <v>2287</v>
      </c>
      <c r="N236" s="51">
        <v>9.2587962962962969E-4</v>
      </c>
      <c r="O236" s="12">
        <v>18</v>
      </c>
    </row>
    <row r="237" spans="1:15" x14ac:dyDescent="0.25">
      <c r="A237" s="12" t="s">
        <v>322</v>
      </c>
      <c r="B237" s="12" t="s">
        <v>699</v>
      </c>
      <c r="C237" s="12" t="s">
        <v>1711</v>
      </c>
      <c r="D237" s="12" t="s">
        <v>692</v>
      </c>
      <c r="E237" s="12" t="s">
        <v>680</v>
      </c>
      <c r="F237" s="12" t="s">
        <v>1077</v>
      </c>
      <c r="G237" s="12" t="s">
        <v>126</v>
      </c>
      <c r="H237" s="26">
        <v>32.156057494866531</v>
      </c>
      <c r="I237" s="12" t="s">
        <v>107</v>
      </c>
      <c r="J237" s="12" t="s">
        <v>14</v>
      </c>
      <c r="K237" s="12" t="s">
        <v>15</v>
      </c>
      <c r="L237" s="18">
        <v>43703</v>
      </c>
      <c r="M237" s="17" t="s">
        <v>2287</v>
      </c>
      <c r="N237" s="51">
        <v>7.9828703703703702E-4</v>
      </c>
      <c r="O237" s="12">
        <v>7</v>
      </c>
    </row>
    <row r="238" spans="1:15" x14ac:dyDescent="0.25">
      <c r="A238" s="12" t="s">
        <v>323</v>
      </c>
      <c r="B238" s="12" t="s">
        <v>699</v>
      </c>
      <c r="C238" s="12" t="s">
        <v>1711</v>
      </c>
      <c r="D238" s="12" t="s">
        <v>692</v>
      </c>
      <c r="E238" s="12" t="s">
        <v>681</v>
      </c>
      <c r="F238" s="12" t="s">
        <v>1077</v>
      </c>
      <c r="G238" s="12" t="s">
        <v>682</v>
      </c>
      <c r="H238" s="26">
        <v>28.331279945242983</v>
      </c>
      <c r="I238" s="12" t="s">
        <v>107</v>
      </c>
      <c r="J238" s="12" t="s">
        <v>14</v>
      </c>
      <c r="K238" s="12" t="s">
        <v>90</v>
      </c>
      <c r="L238" s="18">
        <v>43703</v>
      </c>
      <c r="M238" s="17" t="s">
        <v>2287</v>
      </c>
      <c r="N238" s="51">
        <v>8.7347222222222221E-4</v>
      </c>
      <c r="O238" s="12">
        <v>10</v>
      </c>
    </row>
    <row r="239" spans="1:15" x14ac:dyDescent="0.25">
      <c r="A239" s="12" t="s">
        <v>324</v>
      </c>
      <c r="B239" s="12" t="s">
        <v>699</v>
      </c>
      <c r="C239" s="12" t="s">
        <v>1711</v>
      </c>
      <c r="D239" s="12" t="s">
        <v>692</v>
      </c>
      <c r="E239" s="12" t="s">
        <v>127</v>
      </c>
      <c r="F239" s="12" t="s">
        <v>1077</v>
      </c>
      <c r="G239" s="12" t="s">
        <v>128</v>
      </c>
      <c r="H239" s="26">
        <v>45.932922655715267</v>
      </c>
      <c r="I239" s="12" t="s">
        <v>107</v>
      </c>
      <c r="J239" s="12" t="s">
        <v>14</v>
      </c>
      <c r="K239" s="12" t="s">
        <v>24</v>
      </c>
      <c r="L239" s="18">
        <v>43703</v>
      </c>
      <c r="M239" s="17" t="s">
        <v>2287</v>
      </c>
      <c r="N239" s="51">
        <v>8.7934027777777761E-4</v>
      </c>
      <c r="O239" s="12">
        <v>13</v>
      </c>
    </row>
    <row r="240" spans="1:15" x14ac:dyDescent="0.25">
      <c r="A240" s="12" t="s">
        <v>317</v>
      </c>
      <c r="B240" s="12" t="s">
        <v>698</v>
      </c>
      <c r="C240" s="12" t="s">
        <v>1185</v>
      </c>
      <c r="D240" s="12" t="s">
        <v>692</v>
      </c>
      <c r="E240" s="12" t="s">
        <v>673</v>
      </c>
      <c r="F240" s="12" t="s">
        <v>1076</v>
      </c>
      <c r="G240" s="12" t="s">
        <v>674</v>
      </c>
      <c r="H240" s="26">
        <v>28.446269678302532</v>
      </c>
      <c r="I240" s="12" t="s">
        <v>146</v>
      </c>
      <c r="J240" s="12" t="s">
        <v>14</v>
      </c>
      <c r="K240" s="12" t="s">
        <v>77</v>
      </c>
      <c r="L240" s="18">
        <v>43703</v>
      </c>
      <c r="M240" s="17" t="s">
        <v>1684</v>
      </c>
      <c r="N240" s="17">
        <v>45.811999999999998</v>
      </c>
      <c r="O240" s="17">
        <v>9</v>
      </c>
    </row>
    <row r="241" spans="1:15" x14ac:dyDescent="0.25">
      <c r="A241" s="12" t="s">
        <v>305</v>
      </c>
      <c r="B241" s="12" t="s">
        <v>691</v>
      </c>
      <c r="C241" s="12" t="s">
        <v>1184</v>
      </c>
      <c r="D241" s="12" t="s">
        <v>692</v>
      </c>
      <c r="E241" s="12" t="s">
        <v>684</v>
      </c>
      <c r="F241" s="12" t="s">
        <v>1076</v>
      </c>
      <c r="G241" s="12" t="s">
        <v>685</v>
      </c>
      <c r="H241" s="26">
        <v>42.581793292265573</v>
      </c>
      <c r="I241" s="12" t="s">
        <v>107</v>
      </c>
      <c r="J241" s="12" t="s">
        <v>22</v>
      </c>
      <c r="K241" s="12" t="s">
        <v>90</v>
      </c>
      <c r="L241" s="18">
        <v>43703</v>
      </c>
      <c r="M241" s="17" t="s">
        <v>1683</v>
      </c>
      <c r="N241" s="51">
        <v>2.7649421296296298E-3</v>
      </c>
      <c r="O241" s="17">
        <v>4</v>
      </c>
    </row>
    <row r="242" spans="1:15" x14ac:dyDescent="0.25">
      <c r="B242" s="12" t="s">
        <v>691</v>
      </c>
      <c r="C242" s="12" t="s">
        <v>1184</v>
      </c>
      <c r="D242" s="12" t="s">
        <v>692</v>
      </c>
      <c r="E242" s="12" t="s">
        <v>686</v>
      </c>
      <c r="F242" s="12" t="s">
        <v>1076</v>
      </c>
      <c r="G242" s="12" t="s">
        <v>687</v>
      </c>
      <c r="H242" s="26">
        <v>33.037645448323069</v>
      </c>
      <c r="I242" s="12" t="s">
        <v>107</v>
      </c>
      <c r="J242" s="12" t="s">
        <v>22</v>
      </c>
      <c r="K242" s="12" t="s">
        <v>15</v>
      </c>
      <c r="L242" s="18">
        <v>43703</v>
      </c>
      <c r="M242" s="17" t="s">
        <v>1683</v>
      </c>
      <c r="N242" s="51">
        <v>3.0581250000000001E-3</v>
      </c>
      <c r="O242" s="17">
        <v>7</v>
      </c>
    </row>
    <row r="243" spans="1:15" x14ac:dyDescent="0.25">
      <c r="A243" s="12" t="s">
        <v>306</v>
      </c>
      <c r="B243" s="12" t="s">
        <v>691</v>
      </c>
      <c r="C243" s="12" t="s">
        <v>1790</v>
      </c>
      <c r="D243" s="12" t="s">
        <v>692</v>
      </c>
      <c r="E243" s="12" t="s">
        <v>686</v>
      </c>
      <c r="F243" s="12" t="s">
        <v>1076</v>
      </c>
      <c r="G243" s="12" t="s">
        <v>687</v>
      </c>
      <c r="H243" s="26">
        <v>33.037645448323069</v>
      </c>
      <c r="I243" s="12" t="s">
        <v>107</v>
      </c>
      <c r="J243" s="12" t="s">
        <v>22</v>
      </c>
      <c r="K243" s="12" t="s">
        <v>15</v>
      </c>
      <c r="L243" s="18">
        <v>43703</v>
      </c>
      <c r="M243" s="17" t="s">
        <v>1683</v>
      </c>
      <c r="N243" s="51">
        <v>2.6716319444444448E-3</v>
      </c>
      <c r="O243" s="12" t="s">
        <v>1623</v>
      </c>
    </row>
    <row r="244" spans="1:15" x14ac:dyDescent="0.25">
      <c r="A244" s="12" t="s">
        <v>318</v>
      </c>
      <c r="B244" s="12" t="s">
        <v>698</v>
      </c>
      <c r="C244" s="12" t="s">
        <v>1185</v>
      </c>
      <c r="D244" s="12" t="s">
        <v>692</v>
      </c>
      <c r="E244" s="12" t="s">
        <v>667</v>
      </c>
      <c r="F244" s="12" t="s">
        <v>1076</v>
      </c>
      <c r="G244" s="12" t="s">
        <v>668</v>
      </c>
      <c r="H244" s="26">
        <v>44.804928131416837</v>
      </c>
      <c r="I244" s="12" t="s">
        <v>107</v>
      </c>
      <c r="J244" s="12" t="s">
        <v>14</v>
      </c>
      <c r="K244" s="12" t="s">
        <v>15</v>
      </c>
      <c r="L244" s="18">
        <v>43703</v>
      </c>
      <c r="M244" s="17" t="s">
        <v>1685</v>
      </c>
      <c r="N244" s="17">
        <v>49.244999999999997</v>
      </c>
      <c r="O244" s="17">
        <v>10</v>
      </c>
    </row>
    <row r="245" spans="1:15" x14ac:dyDescent="0.25">
      <c r="A245" s="12" t="s">
        <v>319</v>
      </c>
      <c r="B245" s="12" t="s">
        <v>698</v>
      </c>
      <c r="C245" s="12" t="s">
        <v>1185</v>
      </c>
      <c r="D245" s="12" t="s">
        <v>692</v>
      </c>
      <c r="E245" s="12" t="s">
        <v>675</v>
      </c>
      <c r="F245" s="12" t="s">
        <v>1076</v>
      </c>
      <c r="G245" s="12" t="s">
        <v>676</v>
      </c>
      <c r="H245" s="26">
        <v>46.245037645448321</v>
      </c>
      <c r="I245" s="12" t="s">
        <v>107</v>
      </c>
      <c r="J245" s="12" t="s">
        <v>14</v>
      </c>
      <c r="K245" s="12" t="s">
        <v>15</v>
      </c>
      <c r="L245" s="18">
        <v>43703</v>
      </c>
      <c r="M245" s="17" t="s">
        <v>1684</v>
      </c>
      <c r="N245" s="17">
        <v>49.475999999999999</v>
      </c>
      <c r="O245" s="17">
        <v>11</v>
      </c>
    </row>
    <row r="246" spans="1:15" x14ac:dyDescent="0.25">
      <c r="A246" s="12" t="s">
        <v>311</v>
      </c>
      <c r="B246" s="12" t="s">
        <v>696</v>
      </c>
      <c r="C246" s="12" t="s">
        <v>696</v>
      </c>
      <c r="D246" s="12" t="s">
        <v>692</v>
      </c>
      <c r="E246" s="12" t="s">
        <v>678</v>
      </c>
      <c r="F246" s="12" t="s">
        <v>1077</v>
      </c>
      <c r="G246" s="12" t="s">
        <v>679</v>
      </c>
      <c r="H246" s="26">
        <v>42.650239561943877</v>
      </c>
      <c r="I246" s="12" t="s">
        <v>107</v>
      </c>
      <c r="J246" s="12" t="s">
        <v>14</v>
      </c>
      <c r="K246" s="12" t="s">
        <v>15</v>
      </c>
      <c r="L246" s="18">
        <v>43704</v>
      </c>
      <c r="M246" s="17" t="s">
        <v>1781</v>
      </c>
      <c r="N246" s="51" t="s">
        <v>1788</v>
      </c>
      <c r="O246" s="17">
        <v>10</v>
      </c>
    </row>
    <row r="247" spans="1:15" x14ac:dyDescent="0.25">
      <c r="A247" s="12" t="s">
        <v>308</v>
      </c>
      <c r="B247" s="12" t="s">
        <v>694</v>
      </c>
      <c r="C247" s="12" t="s">
        <v>694</v>
      </c>
      <c r="D247" s="12" t="s">
        <v>692</v>
      </c>
      <c r="E247" s="12" t="s">
        <v>670</v>
      </c>
      <c r="F247" s="12" t="s">
        <v>1077</v>
      </c>
      <c r="G247" s="12" t="s">
        <v>671</v>
      </c>
      <c r="H247" s="26">
        <v>24.637919233401778</v>
      </c>
      <c r="I247" s="12" t="s">
        <v>107</v>
      </c>
      <c r="J247" s="12" t="s">
        <v>14</v>
      </c>
      <c r="K247" s="12" t="s">
        <v>27</v>
      </c>
      <c r="L247" s="18">
        <v>43704</v>
      </c>
      <c r="M247" s="17" t="s">
        <v>1780</v>
      </c>
      <c r="N247" s="51" t="s">
        <v>1782</v>
      </c>
      <c r="O247" s="17">
        <v>8</v>
      </c>
    </row>
    <row r="248" spans="1:15" x14ac:dyDescent="0.25">
      <c r="A248" s="12" t="s">
        <v>312</v>
      </c>
      <c r="B248" s="12" t="s">
        <v>696</v>
      </c>
      <c r="C248" s="12" t="s">
        <v>696</v>
      </c>
      <c r="D248" s="12" t="s">
        <v>692</v>
      </c>
      <c r="E248" s="12" t="s">
        <v>680</v>
      </c>
      <c r="F248" s="12" t="s">
        <v>1077</v>
      </c>
      <c r="G248" s="12" t="s">
        <v>126</v>
      </c>
      <c r="H248" s="26">
        <v>32.156057494866531</v>
      </c>
      <c r="I248" s="12" t="s">
        <v>107</v>
      </c>
      <c r="J248" s="12" t="s">
        <v>14</v>
      </c>
      <c r="K248" s="12" t="s">
        <v>15</v>
      </c>
      <c r="L248" s="18">
        <v>43704</v>
      </c>
      <c r="M248" s="17" t="s">
        <v>1684</v>
      </c>
      <c r="N248" s="51" t="s">
        <v>1785</v>
      </c>
      <c r="O248" s="17">
        <v>1</v>
      </c>
    </row>
    <row r="249" spans="1:15" x14ac:dyDescent="0.25">
      <c r="A249" s="12" t="s">
        <v>312</v>
      </c>
      <c r="B249" s="12" t="s">
        <v>696</v>
      </c>
      <c r="C249" s="12" t="s">
        <v>696</v>
      </c>
      <c r="D249" s="12" t="s">
        <v>692</v>
      </c>
      <c r="E249" s="12" t="s">
        <v>680</v>
      </c>
      <c r="F249" s="12" t="s">
        <v>1077</v>
      </c>
      <c r="G249" s="12" t="s">
        <v>126</v>
      </c>
      <c r="H249" s="26">
        <v>32.156057494866531</v>
      </c>
      <c r="I249" s="12" t="s">
        <v>107</v>
      </c>
      <c r="J249" s="12" t="s">
        <v>14</v>
      </c>
      <c r="K249" s="12" t="s">
        <v>15</v>
      </c>
      <c r="L249" s="18">
        <v>43704</v>
      </c>
      <c r="M249" s="17" t="s">
        <v>1684</v>
      </c>
      <c r="N249" s="51" t="s">
        <v>1792</v>
      </c>
      <c r="O249" s="17" t="s">
        <v>1621</v>
      </c>
    </row>
    <row r="250" spans="1:15" x14ac:dyDescent="0.25">
      <c r="A250" s="12" t="s">
        <v>313</v>
      </c>
      <c r="B250" s="12" t="s">
        <v>696</v>
      </c>
      <c r="C250" s="12" t="s">
        <v>696</v>
      </c>
      <c r="D250" s="12" t="s">
        <v>692</v>
      </c>
      <c r="E250" s="12" t="s">
        <v>681</v>
      </c>
      <c r="F250" s="12" t="s">
        <v>1077</v>
      </c>
      <c r="G250" s="12" t="s">
        <v>682</v>
      </c>
      <c r="H250" s="26">
        <v>28.331279945242983</v>
      </c>
      <c r="I250" s="12" t="s">
        <v>107</v>
      </c>
      <c r="J250" s="12" t="s">
        <v>14</v>
      </c>
      <c r="K250" s="12" t="s">
        <v>90</v>
      </c>
      <c r="L250" s="18">
        <v>43704</v>
      </c>
      <c r="M250" s="17" t="s">
        <v>1781</v>
      </c>
      <c r="N250" s="51" t="s">
        <v>1787</v>
      </c>
      <c r="O250" s="17">
        <v>9</v>
      </c>
    </row>
    <row r="251" spans="1:15" x14ac:dyDescent="0.25">
      <c r="A251" s="12" t="s">
        <v>314</v>
      </c>
      <c r="B251" s="12" t="s">
        <v>696</v>
      </c>
      <c r="C251" s="12" t="s">
        <v>696</v>
      </c>
      <c r="D251" s="12" t="s">
        <v>692</v>
      </c>
      <c r="E251" s="12" t="s">
        <v>127</v>
      </c>
      <c r="F251" s="12" t="s">
        <v>1077</v>
      </c>
      <c r="G251" s="12" t="s">
        <v>128</v>
      </c>
      <c r="H251" s="26">
        <v>45.932922655715267</v>
      </c>
      <c r="I251" s="12" t="s">
        <v>107</v>
      </c>
      <c r="J251" s="12" t="s">
        <v>14</v>
      </c>
      <c r="K251" s="12" t="s">
        <v>24</v>
      </c>
      <c r="L251" s="18">
        <v>43704</v>
      </c>
      <c r="M251" s="17" t="s">
        <v>1684</v>
      </c>
      <c r="N251" s="17" t="s">
        <v>1786</v>
      </c>
      <c r="O251" s="17">
        <v>6</v>
      </c>
    </row>
    <row r="252" spans="1:15" x14ac:dyDescent="0.25">
      <c r="A252" s="12" t="s">
        <v>309</v>
      </c>
      <c r="B252" s="12" t="s">
        <v>695</v>
      </c>
      <c r="C252" s="12" t="s">
        <v>695</v>
      </c>
      <c r="D252" s="12" t="s">
        <v>692</v>
      </c>
      <c r="E252" s="12" t="s">
        <v>673</v>
      </c>
      <c r="F252" s="12" t="s">
        <v>1076</v>
      </c>
      <c r="G252" s="12" t="s">
        <v>674</v>
      </c>
      <c r="H252" s="26">
        <v>28.446269678302532</v>
      </c>
      <c r="I252" s="12" t="s">
        <v>146</v>
      </c>
      <c r="J252" s="12" t="s">
        <v>14</v>
      </c>
      <c r="K252" s="12" t="s">
        <v>77</v>
      </c>
      <c r="L252" s="18">
        <v>43704</v>
      </c>
      <c r="N252" s="17" t="s">
        <v>1783</v>
      </c>
      <c r="O252" s="17">
        <v>7</v>
      </c>
    </row>
    <row r="253" spans="1:15" x14ac:dyDescent="0.25">
      <c r="A253" s="12" t="s">
        <v>315</v>
      </c>
      <c r="B253" s="12" t="s">
        <v>697</v>
      </c>
      <c r="C253" s="12" t="s">
        <v>697</v>
      </c>
      <c r="D253" s="12" t="s">
        <v>692</v>
      </c>
      <c r="E253" s="12" t="s">
        <v>684</v>
      </c>
      <c r="F253" s="12" t="s">
        <v>1076</v>
      </c>
      <c r="G253" s="12" t="s">
        <v>685</v>
      </c>
      <c r="H253" s="26">
        <v>42.581793292265573</v>
      </c>
      <c r="I253" s="12" t="s">
        <v>107</v>
      </c>
      <c r="J253" s="12" t="s">
        <v>22</v>
      </c>
      <c r="K253" s="12" t="s">
        <v>90</v>
      </c>
      <c r="L253" s="18">
        <v>43704</v>
      </c>
      <c r="M253" s="17" t="s">
        <v>1683</v>
      </c>
      <c r="N253" s="17" t="s">
        <v>1791</v>
      </c>
      <c r="O253" s="17">
        <v>6</v>
      </c>
    </row>
    <row r="254" spans="1:15" x14ac:dyDescent="0.25">
      <c r="A254" s="12" t="s">
        <v>316</v>
      </c>
      <c r="B254" s="12" t="s">
        <v>697</v>
      </c>
      <c r="C254" s="12" t="s">
        <v>1861</v>
      </c>
      <c r="D254" s="12" t="s">
        <v>692</v>
      </c>
      <c r="E254" s="12" t="s">
        <v>686</v>
      </c>
      <c r="F254" s="12" t="s">
        <v>1076</v>
      </c>
      <c r="G254" s="12" t="s">
        <v>687</v>
      </c>
      <c r="H254" s="26">
        <v>33.037645448323069</v>
      </c>
      <c r="I254" s="12" t="s">
        <v>107</v>
      </c>
      <c r="J254" s="12" t="s">
        <v>22</v>
      </c>
      <c r="K254" s="12" t="s">
        <v>15</v>
      </c>
      <c r="L254" s="18">
        <v>43704</v>
      </c>
      <c r="M254" s="17" t="s">
        <v>1683</v>
      </c>
      <c r="N254" s="17" t="s">
        <v>1789</v>
      </c>
      <c r="O254" s="17" t="s">
        <v>1623</v>
      </c>
    </row>
    <row r="255" spans="1:15" x14ac:dyDescent="0.25">
      <c r="A255" s="12" t="s">
        <v>307</v>
      </c>
      <c r="B255" s="12" t="s">
        <v>693</v>
      </c>
      <c r="C255" s="12" t="s">
        <v>693</v>
      </c>
      <c r="D255" s="12" t="s">
        <v>692</v>
      </c>
      <c r="E255" s="12" t="s">
        <v>667</v>
      </c>
      <c r="F255" s="12" t="s">
        <v>1076</v>
      </c>
      <c r="G255" s="12" t="s">
        <v>668</v>
      </c>
      <c r="H255" s="26">
        <v>44.804928131416837</v>
      </c>
      <c r="I255" s="12" t="s">
        <v>107</v>
      </c>
      <c r="J255" s="12" t="s">
        <v>14</v>
      </c>
      <c r="K255" s="12" t="s">
        <v>15</v>
      </c>
      <c r="L255" s="18">
        <v>43704</v>
      </c>
      <c r="M255" s="17" t="s">
        <v>108</v>
      </c>
      <c r="N255" s="17" t="s">
        <v>1756</v>
      </c>
      <c r="O255" s="17">
        <v>3</v>
      </c>
    </row>
    <row r="256" spans="1:15" x14ac:dyDescent="0.25">
      <c r="A256" s="12" t="s">
        <v>310</v>
      </c>
      <c r="B256" s="12" t="s">
        <v>695</v>
      </c>
      <c r="C256" s="12" t="s">
        <v>695</v>
      </c>
      <c r="D256" s="12" t="s">
        <v>692</v>
      </c>
      <c r="E256" s="12" t="s">
        <v>675</v>
      </c>
      <c r="F256" s="12" t="s">
        <v>1076</v>
      </c>
      <c r="G256" s="12" t="s">
        <v>676</v>
      </c>
      <c r="H256" s="26">
        <v>46.245037645448321</v>
      </c>
      <c r="I256" s="12" t="s">
        <v>107</v>
      </c>
      <c r="J256" s="12" t="s">
        <v>14</v>
      </c>
      <c r="K256" s="12" t="s">
        <v>15</v>
      </c>
      <c r="L256" s="18">
        <v>43704</v>
      </c>
      <c r="M256" s="17" t="s">
        <v>1684</v>
      </c>
      <c r="N256" s="17" t="s">
        <v>1784</v>
      </c>
      <c r="O256" s="17">
        <v>8</v>
      </c>
    </row>
    <row r="257" spans="1:15" x14ac:dyDescent="0.25">
      <c r="A257" s="12" t="s">
        <v>923</v>
      </c>
      <c r="B257" s="12" t="s">
        <v>915</v>
      </c>
      <c r="C257" s="12"/>
      <c r="D257" s="12" t="s">
        <v>914</v>
      </c>
      <c r="E257" s="12" t="s">
        <v>916</v>
      </c>
      <c r="F257" s="12" t="s">
        <v>1077</v>
      </c>
      <c r="L257" s="18">
        <v>43701</v>
      </c>
      <c r="N257" s="17" t="s">
        <v>1994</v>
      </c>
      <c r="O257" s="17" t="s">
        <v>2310</v>
      </c>
    </row>
    <row r="258" spans="1:15" x14ac:dyDescent="0.25">
      <c r="A258" s="12" t="s">
        <v>924</v>
      </c>
      <c r="B258" s="12" t="s">
        <v>917</v>
      </c>
      <c r="C258" s="12"/>
      <c r="D258" s="12" t="s">
        <v>914</v>
      </c>
      <c r="E258" s="12" t="s">
        <v>916</v>
      </c>
      <c r="F258" s="12" t="s">
        <v>1077</v>
      </c>
      <c r="L258" s="18">
        <v>43702</v>
      </c>
      <c r="N258" s="17" t="s">
        <v>1994</v>
      </c>
      <c r="O258" s="17" t="s">
        <v>2310</v>
      </c>
    </row>
    <row r="259" spans="1:15" x14ac:dyDescent="0.25">
      <c r="A259" s="12" t="s">
        <v>925</v>
      </c>
      <c r="B259" s="12" t="s">
        <v>918</v>
      </c>
      <c r="C259" s="12"/>
      <c r="D259" s="12" t="s">
        <v>914</v>
      </c>
      <c r="E259" s="12" t="s">
        <v>916</v>
      </c>
      <c r="F259" s="12" t="s">
        <v>1077</v>
      </c>
      <c r="L259" s="18">
        <v>43703</v>
      </c>
      <c r="N259" s="17" t="s">
        <v>1992</v>
      </c>
      <c r="O259" s="17" t="s">
        <v>2027</v>
      </c>
    </row>
    <row r="260" spans="1:15" x14ac:dyDescent="0.25">
      <c r="A260" s="12" t="s">
        <v>926</v>
      </c>
      <c r="B260" s="12" t="s">
        <v>919</v>
      </c>
      <c r="C260" s="12"/>
      <c r="D260" s="12" t="s">
        <v>914</v>
      </c>
      <c r="E260" s="12" t="s">
        <v>916</v>
      </c>
      <c r="F260" s="12" t="s">
        <v>1077</v>
      </c>
      <c r="L260" s="18">
        <v>43705</v>
      </c>
      <c r="N260" s="17" t="s">
        <v>1993</v>
      </c>
      <c r="O260" s="17" t="s">
        <v>2027</v>
      </c>
    </row>
    <row r="261" spans="1:15" s="29" customFormat="1" x14ac:dyDescent="0.25">
      <c r="A261" s="12" t="s">
        <v>927</v>
      </c>
      <c r="B261" s="12" t="s">
        <v>920</v>
      </c>
      <c r="C261" s="12"/>
      <c r="D261" s="12" t="s">
        <v>914</v>
      </c>
      <c r="E261" s="12" t="s">
        <v>916</v>
      </c>
      <c r="F261" s="12" t="s">
        <v>1077</v>
      </c>
      <c r="G261" s="17"/>
      <c r="H261" s="17"/>
      <c r="I261" s="17"/>
      <c r="J261" s="17"/>
      <c r="K261" s="17"/>
      <c r="L261" s="18">
        <v>43706</v>
      </c>
      <c r="M261" s="17"/>
      <c r="N261" s="17" t="s">
        <v>2030</v>
      </c>
      <c r="O261" s="17" t="s">
        <v>2027</v>
      </c>
    </row>
    <row r="262" spans="1:15" s="29" customFormat="1" x14ac:dyDescent="0.25">
      <c r="A262" s="12" t="s">
        <v>928</v>
      </c>
      <c r="B262" s="12" t="s">
        <v>921</v>
      </c>
      <c r="C262" s="12"/>
      <c r="D262" s="12" t="s">
        <v>914</v>
      </c>
      <c r="E262" s="12" t="s">
        <v>916</v>
      </c>
      <c r="F262" s="12" t="s">
        <v>1077</v>
      </c>
      <c r="G262" s="17"/>
      <c r="H262" s="17"/>
      <c r="I262" s="17"/>
      <c r="J262" s="17"/>
      <c r="K262" s="17"/>
      <c r="L262" s="18">
        <v>43707</v>
      </c>
      <c r="M262" s="17"/>
      <c r="N262" s="17" t="s">
        <v>1996</v>
      </c>
      <c r="O262" s="17" t="s">
        <v>1621</v>
      </c>
    </row>
    <row r="263" spans="1:15" s="29" customFormat="1" x14ac:dyDescent="0.25">
      <c r="A263" s="12" t="s">
        <v>929</v>
      </c>
      <c r="B263" s="12" t="s">
        <v>920</v>
      </c>
      <c r="C263" s="12"/>
      <c r="D263" s="12" t="s">
        <v>922</v>
      </c>
      <c r="E263" s="12" t="s">
        <v>916</v>
      </c>
      <c r="F263" s="12" t="s">
        <v>1077</v>
      </c>
      <c r="G263" s="17"/>
      <c r="H263" s="17"/>
      <c r="I263" s="17"/>
      <c r="J263" s="17"/>
      <c r="K263" s="17"/>
      <c r="L263" s="18">
        <v>43701</v>
      </c>
      <c r="M263" s="17"/>
      <c r="N263" s="17" t="s">
        <v>1997</v>
      </c>
      <c r="O263" s="17" t="s">
        <v>2027</v>
      </c>
    </row>
    <row r="264" spans="1:15" s="29" customFormat="1" x14ac:dyDescent="0.25">
      <c r="A264" s="12" t="s">
        <v>930</v>
      </c>
      <c r="B264" s="12" t="s">
        <v>917</v>
      </c>
      <c r="C264" s="12"/>
      <c r="D264" s="12" t="s">
        <v>922</v>
      </c>
      <c r="E264" s="12" t="s">
        <v>916</v>
      </c>
      <c r="F264" s="12" t="s">
        <v>1077</v>
      </c>
      <c r="G264" s="17"/>
      <c r="H264" s="17"/>
      <c r="I264" s="17"/>
      <c r="J264" s="17"/>
      <c r="K264" s="17"/>
      <c r="L264" s="18">
        <v>43702</v>
      </c>
      <c r="M264" s="17"/>
      <c r="N264" s="17" t="s">
        <v>1996</v>
      </c>
      <c r="O264" s="17" t="s">
        <v>2027</v>
      </c>
    </row>
    <row r="265" spans="1:15" s="29" customFormat="1" x14ac:dyDescent="0.25">
      <c r="A265" s="12" t="s">
        <v>931</v>
      </c>
      <c r="B265" s="12" t="s">
        <v>915</v>
      </c>
      <c r="C265" s="12"/>
      <c r="D265" s="12" t="s">
        <v>922</v>
      </c>
      <c r="E265" s="12" t="s">
        <v>916</v>
      </c>
      <c r="F265" s="12" t="s">
        <v>1077</v>
      </c>
      <c r="G265" s="17"/>
      <c r="H265" s="17"/>
      <c r="I265" s="17"/>
      <c r="J265" s="17"/>
      <c r="K265" s="17"/>
      <c r="L265" s="18">
        <v>43703</v>
      </c>
      <c r="M265" s="17"/>
      <c r="N265" s="17" t="s">
        <v>1993</v>
      </c>
      <c r="O265" s="17" t="s">
        <v>2027</v>
      </c>
    </row>
    <row r="266" spans="1:15" s="29" customFormat="1" x14ac:dyDescent="0.25">
      <c r="A266" s="12" t="s">
        <v>932</v>
      </c>
      <c r="B266" s="12" t="s">
        <v>933</v>
      </c>
      <c r="C266" s="12"/>
      <c r="D266" s="12" t="s">
        <v>922</v>
      </c>
      <c r="E266" s="12" t="s">
        <v>916</v>
      </c>
      <c r="F266" s="12" t="s">
        <v>1077</v>
      </c>
      <c r="G266" s="17"/>
      <c r="H266" s="17"/>
      <c r="I266" s="17"/>
      <c r="J266" s="17"/>
      <c r="K266" s="17"/>
      <c r="L266" s="18">
        <v>43705</v>
      </c>
      <c r="M266" s="17"/>
      <c r="N266" s="17" t="s">
        <v>1995</v>
      </c>
      <c r="O266" s="17" t="s">
        <v>2028</v>
      </c>
    </row>
    <row r="267" spans="1:15" s="29" customFormat="1" x14ac:dyDescent="0.25">
      <c r="A267" s="12" t="s">
        <v>934</v>
      </c>
      <c r="B267" s="12" t="s">
        <v>935</v>
      </c>
      <c r="C267" s="12"/>
      <c r="D267" s="12" t="s">
        <v>922</v>
      </c>
      <c r="E267" s="12" t="s">
        <v>916</v>
      </c>
      <c r="F267" s="12" t="s">
        <v>1077</v>
      </c>
      <c r="G267" s="17"/>
      <c r="H267" s="17"/>
      <c r="I267" s="17"/>
      <c r="J267" s="17"/>
      <c r="K267" s="17"/>
      <c r="L267" s="18">
        <v>43706</v>
      </c>
      <c r="M267" s="17"/>
      <c r="N267" s="17" t="s">
        <v>2029</v>
      </c>
      <c r="O267" s="17" t="s">
        <v>2027</v>
      </c>
    </row>
    <row r="268" spans="1:15" s="29" customFormat="1" x14ac:dyDescent="0.25">
      <c r="A268" s="12" t="s">
        <v>936</v>
      </c>
      <c r="B268" s="12" t="s">
        <v>921</v>
      </c>
      <c r="C268" s="12"/>
      <c r="D268" s="12" t="s">
        <v>922</v>
      </c>
      <c r="E268" s="12" t="s">
        <v>916</v>
      </c>
      <c r="F268" s="12" t="s">
        <v>1077</v>
      </c>
      <c r="G268" s="17"/>
      <c r="H268" s="17"/>
      <c r="I268" s="17"/>
      <c r="J268" s="17"/>
      <c r="K268" s="17"/>
      <c r="L268" s="18">
        <v>43708</v>
      </c>
      <c r="M268" s="17"/>
      <c r="N268" s="17" t="s">
        <v>2077</v>
      </c>
      <c r="O268" s="17" t="s">
        <v>1621</v>
      </c>
    </row>
    <row r="269" spans="1:15" s="29" customFormat="1" x14ac:dyDescent="0.25">
      <c r="A269" s="12" t="s">
        <v>970</v>
      </c>
      <c r="B269" s="12" t="s">
        <v>917</v>
      </c>
      <c r="C269" s="12"/>
      <c r="D269" s="12" t="s">
        <v>969</v>
      </c>
      <c r="E269" s="12" t="s">
        <v>916</v>
      </c>
      <c r="F269" s="17" t="s">
        <v>1077</v>
      </c>
      <c r="G269" s="17"/>
      <c r="H269" s="17"/>
      <c r="I269" s="17"/>
      <c r="J269" s="17"/>
      <c r="K269" s="17"/>
      <c r="L269" s="18">
        <v>43702</v>
      </c>
      <c r="M269" s="12"/>
      <c r="N269" s="12" t="s">
        <v>2086</v>
      </c>
      <c r="O269" s="23" t="s">
        <v>2027</v>
      </c>
    </row>
    <row r="270" spans="1:15" s="29" customFormat="1" x14ac:dyDescent="0.25">
      <c r="A270" s="12" t="s">
        <v>970</v>
      </c>
      <c r="B270" s="12" t="s">
        <v>940</v>
      </c>
      <c r="C270" s="12"/>
      <c r="D270" s="12" t="s">
        <v>969</v>
      </c>
      <c r="E270" s="12" t="s">
        <v>916</v>
      </c>
      <c r="F270" s="17" t="s">
        <v>1076</v>
      </c>
      <c r="G270" s="17"/>
      <c r="H270" s="17"/>
      <c r="I270" s="17"/>
      <c r="J270" s="17"/>
      <c r="K270" s="27"/>
      <c r="L270" s="18">
        <v>43702</v>
      </c>
      <c r="M270" s="12"/>
      <c r="N270" s="12" t="s">
        <v>2093</v>
      </c>
      <c r="O270" s="12" t="s">
        <v>2027</v>
      </c>
    </row>
    <row r="271" spans="1:15" s="29" customFormat="1" x14ac:dyDescent="0.25">
      <c r="A271" s="12" t="s">
        <v>971</v>
      </c>
      <c r="B271" s="12" t="s">
        <v>974</v>
      </c>
      <c r="C271" s="12"/>
      <c r="D271" s="12" t="s">
        <v>969</v>
      </c>
      <c r="E271" s="12" t="s">
        <v>916</v>
      </c>
      <c r="F271" s="17" t="s">
        <v>1077</v>
      </c>
      <c r="G271" s="17"/>
      <c r="H271" s="17"/>
      <c r="I271" s="17"/>
      <c r="J271" s="17"/>
      <c r="K271" s="17"/>
      <c r="L271" s="18">
        <v>43703</v>
      </c>
      <c r="M271" s="12"/>
      <c r="N271" s="12" t="s">
        <v>2097</v>
      </c>
      <c r="O271" s="17" t="s">
        <v>2027</v>
      </c>
    </row>
    <row r="272" spans="1:15" s="29" customFormat="1" x14ac:dyDescent="0.25">
      <c r="A272" s="12" t="s">
        <v>971</v>
      </c>
      <c r="B272" s="12" t="s">
        <v>919</v>
      </c>
      <c r="C272" s="12"/>
      <c r="D272" s="12" t="s">
        <v>969</v>
      </c>
      <c r="E272" s="12" t="s">
        <v>916</v>
      </c>
      <c r="F272" s="17" t="s">
        <v>1076</v>
      </c>
      <c r="G272" s="17"/>
      <c r="H272" s="17"/>
      <c r="I272" s="17"/>
      <c r="J272" s="17"/>
      <c r="K272" s="17"/>
      <c r="L272" s="18">
        <v>43703</v>
      </c>
      <c r="M272" s="21"/>
      <c r="N272" s="21" t="s">
        <v>1997</v>
      </c>
      <c r="O272" s="12" t="s">
        <v>2027</v>
      </c>
    </row>
    <row r="273" spans="1:15" s="29" customFormat="1" x14ac:dyDescent="0.25">
      <c r="A273" s="12" t="s">
        <v>972</v>
      </c>
      <c r="B273" s="12" t="s">
        <v>975</v>
      </c>
      <c r="C273" s="12"/>
      <c r="D273" s="12" t="s">
        <v>969</v>
      </c>
      <c r="E273" s="12" t="s">
        <v>916</v>
      </c>
      <c r="F273" s="17" t="s">
        <v>1077</v>
      </c>
      <c r="G273" s="17"/>
      <c r="H273" s="17"/>
      <c r="I273" s="17"/>
      <c r="J273" s="17"/>
      <c r="K273" s="17"/>
      <c r="L273" s="18">
        <v>43704</v>
      </c>
      <c r="M273" s="12"/>
      <c r="N273" s="12" t="s">
        <v>2096</v>
      </c>
      <c r="O273" s="17" t="s">
        <v>2027</v>
      </c>
    </row>
    <row r="274" spans="1:15" s="29" customFormat="1" x14ac:dyDescent="0.25">
      <c r="A274" s="12" t="s">
        <v>972</v>
      </c>
      <c r="B274" s="12" t="s">
        <v>933</v>
      </c>
      <c r="C274" s="12"/>
      <c r="D274" s="12" t="s">
        <v>969</v>
      </c>
      <c r="E274" s="12" t="s">
        <v>916</v>
      </c>
      <c r="F274" s="17" t="s">
        <v>1076</v>
      </c>
      <c r="G274" s="17"/>
      <c r="H274" s="17"/>
      <c r="I274" s="17"/>
      <c r="J274" s="17"/>
      <c r="K274" s="17"/>
      <c r="L274" s="18">
        <v>43704</v>
      </c>
      <c r="M274" s="12"/>
      <c r="N274" s="12" t="s">
        <v>2083</v>
      </c>
      <c r="O274" s="12" t="s">
        <v>2027</v>
      </c>
    </row>
    <row r="275" spans="1:15" s="29" customFormat="1" x14ac:dyDescent="0.25">
      <c r="A275" s="12" t="s">
        <v>973</v>
      </c>
      <c r="B275" s="12" t="s">
        <v>963</v>
      </c>
      <c r="C275" s="12"/>
      <c r="D275" s="12" t="s">
        <v>969</v>
      </c>
      <c r="E275" s="12" t="s">
        <v>916</v>
      </c>
      <c r="F275" s="17" t="s">
        <v>1077</v>
      </c>
      <c r="G275" s="17"/>
      <c r="H275" s="17"/>
      <c r="I275" s="17"/>
      <c r="J275" s="17"/>
      <c r="K275" s="17"/>
      <c r="L275" s="18">
        <v>43705</v>
      </c>
      <c r="M275" s="12"/>
      <c r="N275" s="12" t="s">
        <v>2095</v>
      </c>
      <c r="O275" s="17" t="s">
        <v>2027</v>
      </c>
    </row>
    <row r="276" spans="1:15" s="29" customFormat="1" x14ac:dyDescent="0.25">
      <c r="A276" s="12" t="s">
        <v>973</v>
      </c>
      <c r="B276" s="12" t="s">
        <v>920</v>
      </c>
      <c r="C276" s="12"/>
      <c r="D276" s="12" t="s">
        <v>969</v>
      </c>
      <c r="E276" s="12" t="s">
        <v>916</v>
      </c>
      <c r="F276" s="17" t="s">
        <v>1076</v>
      </c>
      <c r="G276" s="17"/>
      <c r="H276" s="17"/>
      <c r="I276" s="17"/>
      <c r="J276" s="17"/>
      <c r="K276" s="17"/>
      <c r="L276" s="18">
        <v>43705</v>
      </c>
      <c r="M276" s="12"/>
      <c r="N276" s="12" t="s">
        <v>1997</v>
      </c>
      <c r="O276" s="12" t="s">
        <v>2027</v>
      </c>
    </row>
    <row r="277" spans="1:15" s="29" customFormat="1" x14ac:dyDescent="0.25">
      <c r="A277" s="12" t="s">
        <v>976</v>
      </c>
      <c r="B277" s="12" t="s">
        <v>956</v>
      </c>
      <c r="C277" s="12"/>
      <c r="D277" s="12" t="s">
        <v>969</v>
      </c>
      <c r="E277" s="12" t="s">
        <v>916</v>
      </c>
      <c r="F277" s="17" t="s">
        <v>1077</v>
      </c>
      <c r="G277" s="17"/>
      <c r="H277" s="17"/>
      <c r="I277" s="17"/>
      <c r="J277" s="17"/>
      <c r="K277" s="17"/>
      <c r="L277" s="18">
        <v>43706</v>
      </c>
      <c r="M277" s="12"/>
      <c r="N277" s="12" t="s">
        <v>2095</v>
      </c>
      <c r="O277" s="17" t="s">
        <v>2027</v>
      </c>
    </row>
    <row r="278" spans="1:15" s="29" customFormat="1" x14ac:dyDescent="0.25">
      <c r="A278" s="12" t="s">
        <v>976</v>
      </c>
      <c r="B278" s="12" t="s">
        <v>974</v>
      </c>
      <c r="C278" s="12"/>
      <c r="D278" s="12" t="s">
        <v>969</v>
      </c>
      <c r="E278" s="12" t="s">
        <v>916</v>
      </c>
      <c r="F278" s="17" t="s">
        <v>1076</v>
      </c>
      <c r="G278" s="17"/>
      <c r="H278" s="17"/>
      <c r="I278" s="17"/>
      <c r="J278" s="17"/>
      <c r="K278" s="17"/>
      <c r="L278" s="18">
        <v>43706</v>
      </c>
      <c r="M278" s="12"/>
      <c r="N278" s="12" t="s">
        <v>2092</v>
      </c>
      <c r="O278" s="12" t="s">
        <v>2027</v>
      </c>
    </row>
    <row r="279" spans="1:15" s="29" customFormat="1" x14ac:dyDescent="0.25">
      <c r="A279" s="12" t="s">
        <v>977</v>
      </c>
      <c r="B279" s="12" t="s">
        <v>956</v>
      </c>
      <c r="C279" s="12"/>
      <c r="D279" s="12" t="s">
        <v>969</v>
      </c>
      <c r="E279" s="12" t="s">
        <v>916</v>
      </c>
      <c r="F279" s="17" t="s">
        <v>1076</v>
      </c>
      <c r="G279" s="17"/>
      <c r="H279" s="17"/>
      <c r="I279" s="17"/>
      <c r="J279" s="17"/>
      <c r="K279" s="17"/>
      <c r="L279" s="18">
        <v>43707</v>
      </c>
      <c r="M279" s="12"/>
      <c r="N279" s="12" t="s">
        <v>2091</v>
      </c>
      <c r="O279" s="12" t="s">
        <v>2027</v>
      </c>
    </row>
    <row r="280" spans="1:15" s="29" customFormat="1" x14ac:dyDescent="0.25">
      <c r="A280" s="12" t="s">
        <v>977</v>
      </c>
      <c r="B280" s="12" t="s">
        <v>921</v>
      </c>
      <c r="C280" s="12"/>
      <c r="D280" s="12" t="s">
        <v>969</v>
      </c>
      <c r="E280" s="12" t="s">
        <v>916</v>
      </c>
      <c r="F280" s="17" t="s">
        <v>1077</v>
      </c>
      <c r="G280" s="17"/>
      <c r="H280" s="17"/>
      <c r="I280" s="17"/>
      <c r="J280" s="17"/>
      <c r="K280" s="17"/>
      <c r="L280" s="18">
        <v>43708</v>
      </c>
      <c r="M280" s="12"/>
      <c r="N280" s="12" t="s">
        <v>2094</v>
      </c>
      <c r="O280" s="17" t="s">
        <v>1621</v>
      </c>
    </row>
    <row r="281" spans="1:15" s="29" customFormat="1" x14ac:dyDescent="0.25">
      <c r="A281" s="12" t="s">
        <v>978</v>
      </c>
      <c r="B281" s="12" t="s">
        <v>921</v>
      </c>
      <c r="C281" s="12"/>
      <c r="D281" s="12" t="s">
        <v>969</v>
      </c>
      <c r="E281" s="12" t="s">
        <v>916</v>
      </c>
      <c r="F281" s="17" t="s">
        <v>1076</v>
      </c>
      <c r="G281" s="17"/>
      <c r="H281" s="17"/>
      <c r="I281" s="17"/>
      <c r="J281" s="17"/>
      <c r="K281" s="17"/>
      <c r="L281" s="18">
        <v>43708</v>
      </c>
      <c r="M281" s="12"/>
      <c r="N281" s="12" t="s">
        <v>2091</v>
      </c>
      <c r="O281" s="12" t="s">
        <v>1621</v>
      </c>
    </row>
    <row r="282" spans="1:15" s="29" customFormat="1" x14ac:dyDescent="0.25">
      <c r="A282" s="30" t="s">
        <v>340</v>
      </c>
      <c r="B282" s="30" t="s">
        <v>740</v>
      </c>
      <c r="C282" s="30" t="s">
        <v>1199</v>
      </c>
      <c r="D282" s="30" t="s">
        <v>728</v>
      </c>
      <c r="E282" s="30" t="s">
        <v>140</v>
      </c>
      <c r="F282" s="30" t="s">
        <v>1077</v>
      </c>
      <c r="G282" s="30" t="s">
        <v>141</v>
      </c>
      <c r="H282" s="47">
        <v>30.581793292265573</v>
      </c>
      <c r="I282" s="30" t="s">
        <v>137</v>
      </c>
      <c r="J282" s="30" t="s">
        <v>14</v>
      </c>
      <c r="K282" s="30" t="s">
        <v>15</v>
      </c>
      <c r="L282" s="48">
        <v>43706</v>
      </c>
      <c r="M282" s="49" t="s">
        <v>1039</v>
      </c>
      <c r="N282" s="49">
        <v>163</v>
      </c>
      <c r="O282" s="49" t="s">
        <v>1621</v>
      </c>
    </row>
    <row r="283" spans="1:15" s="29" customFormat="1" x14ac:dyDescent="0.25">
      <c r="A283" s="30" t="s">
        <v>337</v>
      </c>
      <c r="B283" s="30" t="s">
        <v>732</v>
      </c>
      <c r="C283" s="30" t="s">
        <v>1197</v>
      </c>
      <c r="D283" s="30" t="s">
        <v>728</v>
      </c>
      <c r="E283" s="30" t="s">
        <v>733</v>
      </c>
      <c r="F283" s="30" t="s">
        <v>1077</v>
      </c>
      <c r="G283" s="30" t="s">
        <v>734</v>
      </c>
      <c r="H283" s="47">
        <v>23.835728952772072</v>
      </c>
      <c r="I283" s="30" t="s">
        <v>146</v>
      </c>
      <c r="J283" s="30" t="s">
        <v>14</v>
      </c>
      <c r="K283" s="30" t="s">
        <v>77</v>
      </c>
      <c r="L283" s="48">
        <v>43706</v>
      </c>
      <c r="M283" s="49" t="s">
        <v>1039</v>
      </c>
      <c r="N283" s="49">
        <v>141</v>
      </c>
      <c r="O283" s="49" t="s">
        <v>1621</v>
      </c>
    </row>
    <row r="284" spans="1:15" s="29" customFormat="1" x14ac:dyDescent="0.25">
      <c r="A284" s="30" t="s">
        <v>338</v>
      </c>
      <c r="B284" s="30" t="s">
        <v>732</v>
      </c>
      <c r="C284" s="30" t="s">
        <v>1197</v>
      </c>
      <c r="D284" s="30" t="s">
        <v>728</v>
      </c>
      <c r="E284" s="30" t="s">
        <v>735</v>
      </c>
      <c r="F284" s="30" t="s">
        <v>1077</v>
      </c>
      <c r="G284" s="30" t="s">
        <v>736</v>
      </c>
      <c r="H284" s="47">
        <v>17.749486652977414</v>
      </c>
      <c r="I284" s="30" t="s">
        <v>153</v>
      </c>
      <c r="J284" s="30" t="s">
        <v>14</v>
      </c>
      <c r="K284" s="30" t="s">
        <v>154</v>
      </c>
      <c r="L284" s="48">
        <v>43706</v>
      </c>
      <c r="M284" s="49" t="s">
        <v>1039</v>
      </c>
      <c r="N284" s="49">
        <v>123</v>
      </c>
      <c r="O284" s="49" t="s">
        <v>1623</v>
      </c>
    </row>
    <row r="285" spans="1:15" s="29" customFormat="1" x14ac:dyDescent="0.25">
      <c r="A285" s="30" t="s">
        <v>335</v>
      </c>
      <c r="B285" s="30" t="s">
        <v>727</v>
      </c>
      <c r="C285" s="30" t="s">
        <v>1195</v>
      </c>
      <c r="D285" s="30" t="s">
        <v>728</v>
      </c>
      <c r="E285" s="30" t="s">
        <v>729</v>
      </c>
      <c r="F285" s="30" t="s">
        <v>1076</v>
      </c>
      <c r="G285" s="30" t="s">
        <v>730</v>
      </c>
      <c r="H285" s="47">
        <v>16.323066392881589</v>
      </c>
      <c r="I285" s="30" t="s">
        <v>104</v>
      </c>
      <c r="J285" s="30" t="s">
        <v>14</v>
      </c>
      <c r="K285" s="30" t="s">
        <v>35</v>
      </c>
      <c r="L285" s="48">
        <v>43706</v>
      </c>
      <c r="M285" s="49" t="s">
        <v>1039</v>
      </c>
      <c r="N285" s="49">
        <v>81</v>
      </c>
      <c r="O285" s="49" t="s">
        <v>1622</v>
      </c>
    </row>
    <row r="286" spans="1:15" s="29" customFormat="1" x14ac:dyDescent="0.25">
      <c r="A286" s="30" t="s">
        <v>339</v>
      </c>
      <c r="B286" s="30" t="s">
        <v>737</v>
      </c>
      <c r="C286" s="30" t="s">
        <v>1198</v>
      </c>
      <c r="D286" s="30" t="s">
        <v>728</v>
      </c>
      <c r="E286" s="30" t="s">
        <v>738</v>
      </c>
      <c r="F286" s="30" t="s">
        <v>1076</v>
      </c>
      <c r="G286" s="30" t="s">
        <v>739</v>
      </c>
      <c r="H286" s="47">
        <v>45.300479123887747</v>
      </c>
      <c r="I286" s="30" t="s">
        <v>1031</v>
      </c>
      <c r="J286" s="30" t="s">
        <v>14</v>
      </c>
      <c r="K286" s="30" t="s">
        <v>9</v>
      </c>
      <c r="L286" s="48">
        <v>43706</v>
      </c>
      <c r="M286" s="49" t="s">
        <v>1039</v>
      </c>
      <c r="N286" s="49">
        <v>88</v>
      </c>
      <c r="O286" s="49" t="s">
        <v>1621</v>
      </c>
    </row>
    <row r="287" spans="1:15" s="29" customFormat="1" x14ac:dyDescent="0.25">
      <c r="A287" s="30" t="s">
        <v>336</v>
      </c>
      <c r="B287" s="30" t="s">
        <v>731</v>
      </c>
      <c r="C287" s="30" t="s">
        <v>1196</v>
      </c>
      <c r="D287" s="30" t="s">
        <v>728</v>
      </c>
      <c r="E287" s="30" t="s">
        <v>155</v>
      </c>
      <c r="F287" s="30" t="s">
        <v>1076</v>
      </c>
      <c r="G287" s="30" t="s">
        <v>156</v>
      </c>
      <c r="H287" s="47">
        <v>37.489390828199866</v>
      </c>
      <c r="I287" s="30" t="s">
        <v>146</v>
      </c>
      <c r="J287" s="30" t="s">
        <v>14</v>
      </c>
      <c r="K287" s="30" t="s">
        <v>77</v>
      </c>
      <c r="L287" s="48">
        <v>43706</v>
      </c>
      <c r="M287" s="49" t="s">
        <v>1039</v>
      </c>
      <c r="N287" s="49">
        <v>79</v>
      </c>
      <c r="O287" s="49">
        <v>4</v>
      </c>
    </row>
    <row r="288" spans="1:15" s="29" customFormat="1" x14ac:dyDescent="0.25">
      <c r="A288" s="30" t="s">
        <v>341</v>
      </c>
      <c r="B288" s="30" t="s">
        <v>741</v>
      </c>
      <c r="C288" s="30" t="s">
        <v>1200</v>
      </c>
      <c r="D288" s="30" t="s">
        <v>728</v>
      </c>
      <c r="E288" s="30" t="s">
        <v>144</v>
      </c>
      <c r="F288" s="30" t="s">
        <v>1076</v>
      </c>
      <c r="G288" s="30" t="s">
        <v>145</v>
      </c>
      <c r="H288" s="47">
        <v>30.275154004106778</v>
      </c>
      <c r="I288" s="30" t="s">
        <v>146</v>
      </c>
      <c r="J288" s="30" t="s">
        <v>14</v>
      </c>
      <c r="K288" s="30" t="s">
        <v>77</v>
      </c>
      <c r="L288" s="48">
        <v>43706</v>
      </c>
      <c r="M288" s="49" t="s">
        <v>1039</v>
      </c>
      <c r="N288" s="49">
        <v>78</v>
      </c>
      <c r="O288" s="49" t="s">
        <v>1623</v>
      </c>
    </row>
    <row r="289" spans="1:15" s="29" customFormat="1" x14ac:dyDescent="0.25">
      <c r="A289" s="30" t="s">
        <v>345</v>
      </c>
      <c r="B289" s="30" t="s">
        <v>747</v>
      </c>
      <c r="C289" s="30" t="s">
        <v>1204</v>
      </c>
      <c r="D289" s="30" t="s">
        <v>728</v>
      </c>
      <c r="E289" s="30" t="s">
        <v>748</v>
      </c>
      <c r="F289" s="30" t="s">
        <v>1077</v>
      </c>
      <c r="G289" s="30" t="s">
        <v>749</v>
      </c>
      <c r="H289" s="47">
        <v>31.827515400410679</v>
      </c>
      <c r="I289" s="30" t="s">
        <v>1041</v>
      </c>
      <c r="J289" s="30" t="s">
        <v>14</v>
      </c>
      <c r="K289" s="30" t="s">
        <v>24</v>
      </c>
      <c r="L289" s="48">
        <v>43707</v>
      </c>
      <c r="M289" s="49" t="s">
        <v>1039</v>
      </c>
      <c r="N289" s="49" t="s">
        <v>2098</v>
      </c>
      <c r="O289" s="49" t="s">
        <v>1621</v>
      </c>
    </row>
    <row r="290" spans="1:15" s="29" customFormat="1" ht="30" x14ac:dyDescent="0.25">
      <c r="A290" s="30" t="s">
        <v>342</v>
      </c>
      <c r="B290" s="30" t="s">
        <v>742</v>
      </c>
      <c r="C290" s="30" t="s">
        <v>1201</v>
      </c>
      <c r="D290" s="30" t="s">
        <v>728</v>
      </c>
      <c r="E290" s="30" t="s">
        <v>138</v>
      </c>
      <c r="F290" s="30" t="s">
        <v>1077</v>
      </c>
      <c r="G290" s="30" t="s">
        <v>139</v>
      </c>
      <c r="H290" s="47">
        <v>38.253251197809718</v>
      </c>
      <c r="I290" s="30" t="s">
        <v>104</v>
      </c>
      <c r="J290" s="30" t="s">
        <v>14</v>
      </c>
      <c r="K290" s="30" t="s">
        <v>35</v>
      </c>
      <c r="L290" s="48">
        <v>43707</v>
      </c>
      <c r="M290" s="49" t="s">
        <v>1040</v>
      </c>
      <c r="N290" s="49" t="s">
        <v>2099</v>
      </c>
      <c r="O290" s="49" t="s">
        <v>1622</v>
      </c>
    </row>
    <row r="291" spans="1:15" s="29" customFormat="1" ht="30" x14ac:dyDescent="0.25">
      <c r="A291" s="30" t="s">
        <v>346</v>
      </c>
      <c r="B291" s="30" t="s">
        <v>750</v>
      </c>
      <c r="C291" s="30" t="s">
        <v>1205</v>
      </c>
      <c r="D291" s="30" t="s">
        <v>728</v>
      </c>
      <c r="E291" s="30" t="s">
        <v>751</v>
      </c>
      <c r="F291" s="30" t="s">
        <v>1076</v>
      </c>
      <c r="G291" s="30" t="s">
        <v>752</v>
      </c>
      <c r="H291" s="47">
        <v>27.94798083504449</v>
      </c>
      <c r="I291" s="30" t="s">
        <v>104</v>
      </c>
      <c r="J291" s="30" t="s">
        <v>14</v>
      </c>
      <c r="K291" s="30" t="s">
        <v>35</v>
      </c>
      <c r="L291" s="48">
        <v>43707</v>
      </c>
      <c r="M291" s="49" t="s">
        <v>1040</v>
      </c>
      <c r="N291" s="49" t="s">
        <v>2100</v>
      </c>
      <c r="O291" s="49" t="s">
        <v>1623</v>
      </c>
    </row>
    <row r="292" spans="1:15" s="29" customFormat="1" x14ac:dyDescent="0.25">
      <c r="A292" s="30" t="s">
        <v>347</v>
      </c>
      <c r="B292" s="30" t="s">
        <v>750</v>
      </c>
      <c r="C292" s="30" t="s">
        <v>1205</v>
      </c>
      <c r="D292" s="30" t="s">
        <v>728</v>
      </c>
      <c r="E292" s="30" t="s">
        <v>753</v>
      </c>
      <c r="F292" s="30" t="s">
        <v>1076</v>
      </c>
      <c r="G292" s="30" t="s">
        <v>754</v>
      </c>
      <c r="H292" s="47">
        <v>50.094455852156059</v>
      </c>
      <c r="I292" s="30" t="s">
        <v>104</v>
      </c>
      <c r="J292" s="30" t="s">
        <v>14</v>
      </c>
      <c r="K292" s="30" t="s">
        <v>35</v>
      </c>
      <c r="L292" s="48">
        <v>43707</v>
      </c>
      <c r="M292" s="49" t="s">
        <v>1039</v>
      </c>
      <c r="N292" s="49" t="s">
        <v>2101</v>
      </c>
      <c r="O292" s="49">
        <v>4</v>
      </c>
    </row>
    <row r="293" spans="1:15" s="29" customFormat="1" x14ac:dyDescent="0.25">
      <c r="A293" s="30" t="s">
        <v>344</v>
      </c>
      <c r="B293" s="30" t="s">
        <v>744</v>
      </c>
      <c r="C293" s="30" t="s">
        <v>1203</v>
      </c>
      <c r="D293" s="30" t="s">
        <v>728</v>
      </c>
      <c r="E293" s="30" t="s">
        <v>745</v>
      </c>
      <c r="F293" s="30" t="s">
        <v>1076</v>
      </c>
      <c r="G293" s="30" t="s">
        <v>746</v>
      </c>
      <c r="H293" s="47">
        <v>21.519507186858316</v>
      </c>
      <c r="I293" s="30" t="s">
        <v>137</v>
      </c>
      <c r="J293" s="30" t="s">
        <v>14</v>
      </c>
      <c r="K293" s="30" t="s">
        <v>15</v>
      </c>
      <c r="L293" s="48">
        <v>43707</v>
      </c>
      <c r="M293" s="49" t="s">
        <v>1039</v>
      </c>
      <c r="N293" s="49" t="s">
        <v>2102</v>
      </c>
      <c r="O293" s="49" t="s">
        <v>1621</v>
      </c>
    </row>
    <row r="294" spans="1:15" s="29" customFormat="1" x14ac:dyDescent="0.25">
      <c r="A294" s="30" t="s">
        <v>349</v>
      </c>
      <c r="B294" s="30" t="s">
        <v>758</v>
      </c>
      <c r="C294" s="30" t="s">
        <v>1207</v>
      </c>
      <c r="D294" s="30" t="s">
        <v>728</v>
      </c>
      <c r="E294" s="30" t="s">
        <v>759</v>
      </c>
      <c r="F294" s="30" t="s">
        <v>1077</v>
      </c>
      <c r="G294" s="30" t="s">
        <v>760</v>
      </c>
      <c r="H294" s="47">
        <v>34.455852156057496</v>
      </c>
      <c r="I294" s="30" t="s">
        <v>1042</v>
      </c>
      <c r="J294" s="30" t="s">
        <v>14</v>
      </c>
      <c r="K294" s="30" t="s">
        <v>1043</v>
      </c>
      <c r="L294" s="48">
        <v>43708</v>
      </c>
      <c r="M294" s="49" t="s">
        <v>1039</v>
      </c>
      <c r="N294" s="49">
        <v>178</v>
      </c>
      <c r="O294" s="49" t="s">
        <v>1623</v>
      </c>
    </row>
    <row r="295" spans="1:15" s="29" customFormat="1" ht="30" x14ac:dyDescent="0.25">
      <c r="A295" s="30" t="s">
        <v>355</v>
      </c>
      <c r="B295" s="30" t="s">
        <v>767</v>
      </c>
      <c r="C295" s="30" t="s">
        <v>1212</v>
      </c>
      <c r="D295" s="30" t="s">
        <v>728</v>
      </c>
      <c r="E295" s="30" t="s">
        <v>768</v>
      </c>
      <c r="F295" s="30" t="s">
        <v>1077</v>
      </c>
      <c r="G295" s="30" t="s">
        <v>769</v>
      </c>
      <c r="H295" s="47">
        <v>41.834360027378509</v>
      </c>
      <c r="I295" s="30" t="s">
        <v>137</v>
      </c>
      <c r="J295" s="30" t="s">
        <v>14</v>
      </c>
      <c r="K295" s="30" t="s">
        <v>15</v>
      </c>
      <c r="L295" s="48">
        <v>43708</v>
      </c>
      <c r="M295" s="49" t="s">
        <v>1040</v>
      </c>
      <c r="N295" s="49">
        <v>168</v>
      </c>
      <c r="O295" s="30" t="s">
        <v>1623</v>
      </c>
    </row>
    <row r="296" spans="1:15" s="29" customFormat="1" x14ac:dyDescent="0.25">
      <c r="A296" s="30" t="s">
        <v>352</v>
      </c>
      <c r="B296" s="30" t="s">
        <v>764</v>
      </c>
      <c r="C296" s="30" t="s">
        <v>1209</v>
      </c>
      <c r="D296" s="30" t="s">
        <v>728</v>
      </c>
      <c r="E296" s="30" t="s">
        <v>135</v>
      </c>
      <c r="F296" s="30" t="s">
        <v>1077</v>
      </c>
      <c r="G296" s="30" t="s">
        <v>136</v>
      </c>
      <c r="H296" s="47">
        <v>34.965092402464066</v>
      </c>
      <c r="I296" s="30" t="s">
        <v>137</v>
      </c>
      <c r="J296" s="30" t="s">
        <v>14</v>
      </c>
      <c r="K296" s="30" t="s">
        <v>15</v>
      </c>
      <c r="L296" s="48">
        <v>43708</v>
      </c>
      <c r="M296" s="49" t="s">
        <v>1039</v>
      </c>
      <c r="N296" s="49">
        <v>201</v>
      </c>
      <c r="O296" s="49" t="s">
        <v>1621</v>
      </c>
    </row>
    <row r="297" spans="1:15" s="29" customFormat="1" ht="30" x14ac:dyDescent="0.25">
      <c r="A297" s="30" t="s">
        <v>354</v>
      </c>
      <c r="B297" s="30" t="s">
        <v>766</v>
      </c>
      <c r="C297" s="30" t="s">
        <v>1211</v>
      </c>
      <c r="D297" s="30" t="s">
        <v>728</v>
      </c>
      <c r="E297" s="30" t="s">
        <v>151</v>
      </c>
      <c r="F297" s="30" t="s">
        <v>1077</v>
      </c>
      <c r="G297" s="30" t="s">
        <v>152</v>
      </c>
      <c r="H297" s="47">
        <v>22.234086242299796</v>
      </c>
      <c r="I297" s="30" t="s">
        <v>104</v>
      </c>
      <c r="J297" s="30" t="s">
        <v>14</v>
      </c>
      <c r="K297" s="30" t="s">
        <v>35</v>
      </c>
      <c r="L297" s="48">
        <v>43708</v>
      </c>
      <c r="M297" s="49" t="s">
        <v>1040</v>
      </c>
      <c r="N297" s="49">
        <v>201</v>
      </c>
      <c r="O297" s="30" t="s">
        <v>1623</v>
      </c>
    </row>
    <row r="298" spans="1:15" s="29" customFormat="1" x14ac:dyDescent="0.25">
      <c r="A298" s="30" t="s">
        <v>353</v>
      </c>
      <c r="B298" s="30" t="s">
        <v>765</v>
      </c>
      <c r="C298" s="30" t="s">
        <v>1210</v>
      </c>
      <c r="D298" s="30" t="s">
        <v>728</v>
      </c>
      <c r="E298" s="30" t="s">
        <v>149</v>
      </c>
      <c r="F298" s="30" t="s">
        <v>1077</v>
      </c>
      <c r="G298" s="30" t="s">
        <v>150</v>
      </c>
      <c r="H298" s="47">
        <v>33.935660506502394</v>
      </c>
      <c r="I298" s="30" t="s">
        <v>104</v>
      </c>
      <c r="J298" s="30" t="s">
        <v>14</v>
      </c>
      <c r="K298" s="30" t="s">
        <v>35</v>
      </c>
      <c r="L298" s="48">
        <v>43708</v>
      </c>
      <c r="M298" s="49" t="s">
        <v>1039</v>
      </c>
      <c r="N298" s="49">
        <v>192</v>
      </c>
      <c r="O298" s="30" t="s">
        <v>1623</v>
      </c>
    </row>
    <row r="299" spans="1:15" s="29" customFormat="1" x14ac:dyDescent="0.25">
      <c r="A299" s="30" t="s">
        <v>348</v>
      </c>
      <c r="B299" s="30" t="s">
        <v>755</v>
      </c>
      <c r="C299" s="30" t="s">
        <v>1206</v>
      </c>
      <c r="D299" s="30" t="s">
        <v>728</v>
      </c>
      <c r="E299" s="30" t="s">
        <v>756</v>
      </c>
      <c r="F299" s="30" t="s">
        <v>1076</v>
      </c>
      <c r="G299" s="30" t="s">
        <v>757</v>
      </c>
      <c r="H299" s="47">
        <v>44.410677618069812</v>
      </c>
      <c r="I299" s="30" t="s">
        <v>104</v>
      </c>
      <c r="J299" s="30" t="s">
        <v>14</v>
      </c>
      <c r="K299" s="30" t="s">
        <v>35</v>
      </c>
      <c r="L299" s="48">
        <v>43708</v>
      </c>
      <c r="M299" s="49" t="s">
        <v>1039</v>
      </c>
      <c r="N299" s="49">
        <v>100</v>
      </c>
      <c r="O299" s="49">
        <v>5</v>
      </c>
    </row>
    <row r="300" spans="1:15" s="29" customFormat="1" x14ac:dyDescent="0.25">
      <c r="A300" s="30" t="s">
        <v>350</v>
      </c>
      <c r="B300" s="30" t="s">
        <v>761</v>
      </c>
      <c r="C300" s="30" t="s">
        <v>1208</v>
      </c>
      <c r="D300" s="30" t="s">
        <v>728</v>
      </c>
      <c r="E300" s="30" t="s">
        <v>142</v>
      </c>
      <c r="F300" s="30" t="s">
        <v>1076</v>
      </c>
      <c r="G300" s="30" t="s">
        <v>143</v>
      </c>
      <c r="H300" s="47">
        <v>51.890485968514717</v>
      </c>
      <c r="I300" s="30" t="s">
        <v>1044</v>
      </c>
      <c r="J300" s="30" t="s">
        <v>14</v>
      </c>
      <c r="K300" s="30" t="s">
        <v>15</v>
      </c>
      <c r="L300" s="48">
        <v>43708</v>
      </c>
      <c r="M300" s="49" t="s">
        <v>1039</v>
      </c>
      <c r="N300" s="49">
        <v>104</v>
      </c>
      <c r="O300" s="49">
        <v>4</v>
      </c>
    </row>
    <row r="301" spans="1:15" s="29" customFormat="1" x14ac:dyDescent="0.25">
      <c r="A301" s="30" t="s">
        <v>351</v>
      </c>
      <c r="B301" s="30" t="s">
        <v>761</v>
      </c>
      <c r="C301" s="30" t="s">
        <v>1208</v>
      </c>
      <c r="D301" s="30" t="s">
        <v>728</v>
      </c>
      <c r="E301" s="30" t="s">
        <v>762</v>
      </c>
      <c r="F301" s="30" t="s">
        <v>1076</v>
      </c>
      <c r="G301" s="30" t="s">
        <v>763</v>
      </c>
      <c r="H301" s="47">
        <v>26.436687200547571</v>
      </c>
      <c r="I301" s="30" t="s">
        <v>1045</v>
      </c>
      <c r="J301" s="30" t="s">
        <v>14</v>
      </c>
      <c r="K301" s="30" t="s">
        <v>39</v>
      </c>
      <c r="L301" s="48">
        <v>43708</v>
      </c>
      <c r="M301" s="49" t="s">
        <v>1039</v>
      </c>
      <c r="N301" s="49">
        <v>115</v>
      </c>
      <c r="O301" s="49" t="s">
        <v>1622</v>
      </c>
    </row>
    <row r="302" spans="1:15" s="29" customFormat="1" ht="30" x14ac:dyDescent="0.25">
      <c r="A302" s="30" t="s">
        <v>343</v>
      </c>
      <c r="B302" s="30" t="s">
        <v>743</v>
      </c>
      <c r="C302" s="30" t="s">
        <v>1202</v>
      </c>
      <c r="D302" s="30" t="s">
        <v>728</v>
      </c>
      <c r="E302" s="30" t="s">
        <v>147</v>
      </c>
      <c r="F302" s="30" t="s">
        <v>1076</v>
      </c>
      <c r="G302" s="30" t="s">
        <v>148</v>
      </c>
      <c r="H302" s="47">
        <v>47.800136892539356</v>
      </c>
      <c r="I302" s="30" t="s">
        <v>146</v>
      </c>
      <c r="J302" s="30" t="s">
        <v>14</v>
      </c>
      <c r="K302" s="30" t="s">
        <v>77</v>
      </c>
      <c r="L302" s="48">
        <v>43708</v>
      </c>
      <c r="M302" s="49" t="s">
        <v>1040</v>
      </c>
      <c r="N302" s="49" t="s">
        <v>1797</v>
      </c>
      <c r="O302" s="49" t="s">
        <v>1797</v>
      </c>
    </row>
    <row r="303" spans="1:15" x14ac:dyDescent="0.25">
      <c r="A303" s="30" t="s">
        <v>328</v>
      </c>
      <c r="B303" s="30" t="s">
        <v>708</v>
      </c>
      <c r="C303" s="30" t="s">
        <v>1189</v>
      </c>
      <c r="D303" s="30" t="s">
        <v>700</v>
      </c>
      <c r="E303" s="30" t="s">
        <v>709</v>
      </c>
      <c r="F303" s="30" t="s">
        <v>1077</v>
      </c>
      <c r="G303" s="30" t="s">
        <v>710</v>
      </c>
      <c r="H303" s="47">
        <v>20.134154688569474</v>
      </c>
      <c r="I303" s="30" t="s">
        <v>107</v>
      </c>
      <c r="J303" s="30" t="s">
        <v>22</v>
      </c>
      <c r="K303" s="30" t="s">
        <v>131</v>
      </c>
      <c r="L303" s="48">
        <v>43701</v>
      </c>
      <c r="M303" s="49" t="s">
        <v>162</v>
      </c>
      <c r="N303" s="49" t="s">
        <v>1613</v>
      </c>
      <c r="O303" s="49" t="s">
        <v>1613</v>
      </c>
    </row>
    <row r="304" spans="1:15" x14ac:dyDescent="0.25">
      <c r="A304" s="30" t="s">
        <v>328</v>
      </c>
      <c r="B304" s="30" t="s">
        <v>708</v>
      </c>
      <c r="C304" s="30" t="s">
        <v>1189</v>
      </c>
      <c r="D304" s="30" t="s">
        <v>700</v>
      </c>
      <c r="E304" s="30" t="s">
        <v>709</v>
      </c>
      <c r="F304" s="30" t="s">
        <v>1077</v>
      </c>
      <c r="G304" s="30" t="s">
        <v>710</v>
      </c>
      <c r="H304" s="47">
        <v>20.134154688569474</v>
      </c>
      <c r="I304" s="30" t="s">
        <v>107</v>
      </c>
      <c r="J304" s="30" t="s">
        <v>22</v>
      </c>
      <c r="K304" s="30" t="s">
        <v>131</v>
      </c>
      <c r="L304" s="48">
        <v>43701</v>
      </c>
      <c r="M304" s="49" t="s">
        <v>162</v>
      </c>
      <c r="N304" s="49" t="s">
        <v>1612</v>
      </c>
      <c r="O304" s="49" t="s">
        <v>1612</v>
      </c>
    </row>
    <row r="305" spans="1:15" x14ac:dyDescent="0.25">
      <c r="A305" s="30" t="s">
        <v>328</v>
      </c>
      <c r="B305" s="30" t="s">
        <v>708</v>
      </c>
      <c r="C305" s="30" t="s">
        <v>1189</v>
      </c>
      <c r="D305" s="30" t="s">
        <v>700</v>
      </c>
      <c r="E305" s="30" t="s">
        <v>709</v>
      </c>
      <c r="F305" s="30" t="s">
        <v>1077</v>
      </c>
      <c r="G305" s="30" t="s">
        <v>710</v>
      </c>
      <c r="H305" s="47">
        <v>20.134154688569474</v>
      </c>
      <c r="I305" s="30" t="s">
        <v>107</v>
      </c>
      <c r="J305" s="30" t="s">
        <v>22</v>
      </c>
      <c r="K305" s="30" t="s">
        <v>131</v>
      </c>
      <c r="L305" s="48">
        <v>43701</v>
      </c>
      <c r="M305" s="49" t="s">
        <v>162</v>
      </c>
      <c r="N305" s="49" t="s">
        <v>1613</v>
      </c>
      <c r="O305" s="30">
        <v>5</v>
      </c>
    </row>
    <row r="306" spans="1:15" x14ac:dyDescent="0.25">
      <c r="A306" s="30" t="s">
        <v>1614</v>
      </c>
      <c r="B306" s="30" t="s">
        <v>1615</v>
      </c>
      <c r="C306" s="30" t="s">
        <v>1616</v>
      </c>
      <c r="D306" s="30" t="s">
        <v>700</v>
      </c>
      <c r="E306" s="30" t="s">
        <v>718</v>
      </c>
      <c r="F306" s="30" t="s">
        <v>1077</v>
      </c>
      <c r="G306" s="30" t="s">
        <v>719</v>
      </c>
      <c r="H306" s="47">
        <v>48.824093086926766</v>
      </c>
      <c r="I306" s="30" t="s">
        <v>107</v>
      </c>
      <c r="J306" s="30" t="s">
        <v>22</v>
      </c>
      <c r="K306" s="30" t="s">
        <v>15</v>
      </c>
      <c r="L306" s="48">
        <v>43701</v>
      </c>
      <c r="M306" s="49" t="s">
        <v>161</v>
      </c>
      <c r="N306" s="49" t="s">
        <v>1612</v>
      </c>
      <c r="O306" s="49" t="s">
        <v>1612</v>
      </c>
    </row>
    <row r="307" spans="1:15" x14ac:dyDescent="0.25">
      <c r="A307" s="30" t="s">
        <v>1614</v>
      </c>
      <c r="B307" s="30" t="s">
        <v>1615</v>
      </c>
      <c r="C307" s="30" t="s">
        <v>1616</v>
      </c>
      <c r="D307" s="30" t="s">
        <v>700</v>
      </c>
      <c r="E307" s="30" t="s">
        <v>718</v>
      </c>
      <c r="F307" s="30" t="s">
        <v>1077</v>
      </c>
      <c r="G307" s="30" t="s">
        <v>719</v>
      </c>
      <c r="H307" s="47">
        <v>48.824093086926766</v>
      </c>
      <c r="I307" s="30" t="s">
        <v>107</v>
      </c>
      <c r="J307" s="30" t="s">
        <v>22</v>
      </c>
      <c r="K307" s="30" t="s">
        <v>15</v>
      </c>
      <c r="L307" s="48">
        <v>43701</v>
      </c>
      <c r="M307" s="49" t="s">
        <v>161</v>
      </c>
      <c r="N307" s="49" t="s">
        <v>1613</v>
      </c>
      <c r="O307" s="49" t="s">
        <v>1613</v>
      </c>
    </row>
    <row r="308" spans="1:15" x14ac:dyDescent="0.25">
      <c r="A308" s="30" t="s">
        <v>1614</v>
      </c>
      <c r="B308" s="30" t="s">
        <v>1615</v>
      </c>
      <c r="C308" s="30" t="s">
        <v>1616</v>
      </c>
      <c r="D308" s="30" t="s">
        <v>700</v>
      </c>
      <c r="E308" s="30" t="s">
        <v>718</v>
      </c>
      <c r="F308" s="30" t="s">
        <v>1077</v>
      </c>
      <c r="G308" s="30" t="s">
        <v>719</v>
      </c>
      <c r="H308" s="47">
        <v>48.824093086926766</v>
      </c>
      <c r="I308" s="30" t="s">
        <v>107</v>
      </c>
      <c r="J308" s="30" t="s">
        <v>22</v>
      </c>
      <c r="K308" s="30" t="s">
        <v>15</v>
      </c>
      <c r="L308" s="48">
        <v>43701</v>
      </c>
      <c r="M308" s="49" t="s">
        <v>161</v>
      </c>
      <c r="N308" s="49" t="s">
        <v>1612</v>
      </c>
      <c r="O308" s="49" t="s">
        <v>1623</v>
      </c>
    </row>
    <row r="309" spans="1:15" x14ac:dyDescent="0.25">
      <c r="A309" s="30" t="s">
        <v>332</v>
      </c>
      <c r="B309" s="30" t="s">
        <v>717</v>
      </c>
      <c r="C309" s="30" t="s">
        <v>1193</v>
      </c>
      <c r="D309" s="30" t="s">
        <v>700</v>
      </c>
      <c r="E309" s="30" t="s">
        <v>169</v>
      </c>
      <c r="F309" s="30" t="s">
        <v>1077</v>
      </c>
      <c r="G309" s="30" t="s">
        <v>170</v>
      </c>
      <c r="H309" s="47">
        <v>27.444216290212182</v>
      </c>
      <c r="I309" s="30" t="s">
        <v>107</v>
      </c>
      <c r="J309" s="30" t="s">
        <v>22</v>
      </c>
      <c r="K309" s="30" t="s">
        <v>77</v>
      </c>
      <c r="L309" s="48">
        <v>43701</v>
      </c>
      <c r="M309" s="49" t="s">
        <v>161</v>
      </c>
      <c r="N309" s="49" t="s">
        <v>1612</v>
      </c>
      <c r="O309" s="49" t="s">
        <v>1612</v>
      </c>
    </row>
    <row r="310" spans="1:15" x14ac:dyDescent="0.25">
      <c r="A310" s="30" t="s">
        <v>332</v>
      </c>
      <c r="B310" s="30" t="s">
        <v>717</v>
      </c>
      <c r="C310" s="30" t="s">
        <v>1193</v>
      </c>
      <c r="D310" s="30" t="s">
        <v>700</v>
      </c>
      <c r="E310" s="30" t="s">
        <v>169</v>
      </c>
      <c r="F310" s="30" t="s">
        <v>1077</v>
      </c>
      <c r="G310" s="30" t="s">
        <v>170</v>
      </c>
      <c r="H310" s="47">
        <v>27.444216290212182</v>
      </c>
      <c r="I310" s="30" t="s">
        <v>107</v>
      </c>
      <c r="J310" s="30" t="s">
        <v>22</v>
      </c>
      <c r="K310" s="30" t="s">
        <v>77</v>
      </c>
      <c r="L310" s="48">
        <v>43701</v>
      </c>
      <c r="M310" s="49" t="s">
        <v>161</v>
      </c>
      <c r="N310" s="49" t="s">
        <v>1612</v>
      </c>
      <c r="O310" s="49" t="s">
        <v>1612</v>
      </c>
    </row>
    <row r="311" spans="1:15" x14ac:dyDescent="0.25">
      <c r="A311" s="30" t="s">
        <v>332</v>
      </c>
      <c r="B311" s="30" t="s">
        <v>717</v>
      </c>
      <c r="C311" s="30" t="s">
        <v>1193</v>
      </c>
      <c r="D311" s="30" t="s">
        <v>700</v>
      </c>
      <c r="E311" s="30" t="s">
        <v>169</v>
      </c>
      <c r="F311" s="30" t="s">
        <v>1077</v>
      </c>
      <c r="G311" s="30" t="s">
        <v>170</v>
      </c>
      <c r="H311" s="47">
        <v>27.444216290212182</v>
      </c>
      <c r="I311" s="30" t="s">
        <v>107</v>
      </c>
      <c r="J311" s="30" t="s">
        <v>22</v>
      </c>
      <c r="K311" s="30" t="s">
        <v>77</v>
      </c>
      <c r="L311" s="48">
        <v>43701</v>
      </c>
      <c r="M311" s="49" t="s">
        <v>161</v>
      </c>
      <c r="N311" s="49" t="s">
        <v>1613</v>
      </c>
      <c r="O311" s="49" t="s">
        <v>1622</v>
      </c>
    </row>
    <row r="312" spans="1:15" x14ac:dyDescent="0.25">
      <c r="A312" s="30" t="s">
        <v>1614</v>
      </c>
      <c r="B312" s="30" t="s">
        <v>1615</v>
      </c>
      <c r="C312" s="30" t="s">
        <v>1616</v>
      </c>
      <c r="D312" s="30" t="s">
        <v>700</v>
      </c>
      <c r="E312" s="30" t="s">
        <v>725</v>
      </c>
      <c r="F312" s="30" t="s">
        <v>1077</v>
      </c>
      <c r="G312" s="30" t="s">
        <v>726</v>
      </c>
      <c r="H312" s="47">
        <v>26.784394250513348</v>
      </c>
      <c r="I312" s="30" t="s">
        <v>107</v>
      </c>
      <c r="J312" s="30" t="s">
        <v>22</v>
      </c>
      <c r="K312" s="30" t="s">
        <v>39</v>
      </c>
      <c r="L312" s="48">
        <v>43701</v>
      </c>
      <c r="M312" s="49" t="s">
        <v>161</v>
      </c>
      <c r="N312" s="49" t="s">
        <v>1613</v>
      </c>
      <c r="O312" s="49" t="s">
        <v>1613</v>
      </c>
    </row>
    <row r="313" spans="1:15" x14ac:dyDescent="0.25">
      <c r="A313" s="30" t="s">
        <v>1614</v>
      </c>
      <c r="B313" s="30" t="s">
        <v>1615</v>
      </c>
      <c r="C313" s="30" t="s">
        <v>1616</v>
      </c>
      <c r="D313" s="30" t="s">
        <v>700</v>
      </c>
      <c r="E313" s="30" t="s">
        <v>725</v>
      </c>
      <c r="F313" s="30" t="s">
        <v>1077</v>
      </c>
      <c r="G313" s="30" t="s">
        <v>726</v>
      </c>
      <c r="H313" s="47">
        <v>26.784394250513348</v>
      </c>
      <c r="I313" s="30" t="s">
        <v>107</v>
      </c>
      <c r="J313" s="30" t="s">
        <v>22</v>
      </c>
      <c r="K313" s="30" t="s">
        <v>39</v>
      </c>
      <c r="L313" s="48">
        <v>43701</v>
      </c>
      <c r="M313" s="49" t="s">
        <v>161</v>
      </c>
      <c r="N313" s="49" t="s">
        <v>1612</v>
      </c>
      <c r="O313" s="49" t="s">
        <v>1612</v>
      </c>
    </row>
    <row r="314" spans="1:15" x14ac:dyDescent="0.25">
      <c r="A314" s="30" t="s">
        <v>1614</v>
      </c>
      <c r="B314" s="30" t="s">
        <v>1615</v>
      </c>
      <c r="C314" s="30" t="s">
        <v>1616</v>
      </c>
      <c r="D314" s="30" t="s">
        <v>700</v>
      </c>
      <c r="E314" s="30" t="s">
        <v>725</v>
      </c>
      <c r="F314" s="30" t="s">
        <v>1077</v>
      </c>
      <c r="G314" s="30" t="s">
        <v>726</v>
      </c>
      <c r="H314" s="47">
        <v>26.784394250513348</v>
      </c>
      <c r="I314" s="30" t="s">
        <v>107</v>
      </c>
      <c r="J314" s="30" t="s">
        <v>22</v>
      </c>
      <c r="K314" s="30" t="s">
        <v>39</v>
      </c>
      <c r="L314" s="48">
        <v>43701</v>
      </c>
      <c r="M314" s="49" t="s">
        <v>161</v>
      </c>
      <c r="N314" s="49" t="s">
        <v>1613</v>
      </c>
      <c r="O314" s="49">
        <v>5</v>
      </c>
    </row>
    <row r="315" spans="1:15" x14ac:dyDescent="0.25">
      <c r="A315" s="30" t="s">
        <v>327</v>
      </c>
      <c r="B315" s="30" t="s">
        <v>705</v>
      </c>
      <c r="C315" s="30" t="s">
        <v>1188</v>
      </c>
      <c r="D315" s="30" t="s">
        <v>700</v>
      </c>
      <c r="E315" s="30" t="s">
        <v>706</v>
      </c>
      <c r="F315" s="30" t="s">
        <v>1077</v>
      </c>
      <c r="G315" s="30" t="s">
        <v>707</v>
      </c>
      <c r="H315" s="47">
        <v>20.632443531827516</v>
      </c>
      <c r="I315" s="30" t="s">
        <v>107</v>
      </c>
      <c r="J315" s="30" t="s">
        <v>22</v>
      </c>
      <c r="K315" s="30" t="s">
        <v>109</v>
      </c>
      <c r="L315" s="48">
        <v>43701</v>
      </c>
      <c r="M315" s="49" t="s">
        <v>158</v>
      </c>
      <c r="N315" s="49" t="s">
        <v>1612</v>
      </c>
      <c r="O315" s="49" t="s">
        <v>1612</v>
      </c>
    </row>
    <row r="316" spans="1:15" x14ac:dyDescent="0.25">
      <c r="A316" s="30" t="s">
        <v>327</v>
      </c>
      <c r="B316" s="30" t="s">
        <v>705</v>
      </c>
      <c r="C316" s="30" t="s">
        <v>1188</v>
      </c>
      <c r="D316" s="30" t="s">
        <v>700</v>
      </c>
      <c r="E316" s="30" t="s">
        <v>706</v>
      </c>
      <c r="F316" s="30" t="s">
        <v>1077</v>
      </c>
      <c r="G316" s="30" t="s">
        <v>707</v>
      </c>
      <c r="H316" s="47">
        <v>20.632443531827516</v>
      </c>
      <c r="I316" s="30" t="s">
        <v>107</v>
      </c>
      <c r="J316" s="30" t="s">
        <v>22</v>
      </c>
      <c r="K316" s="30" t="s">
        <v>109</v>
      </c>
      <c r="L316" s="48">
        <v>43701</v>
      </c>
      <c r="M316" s="49" t="s">
        <v>158</v>
      </c>
      <c r="N316" s="49" t="s">
        <v>1613</v>
      </c>
      <c r="O316" s="49" t="s">
        <v>1613</v>
      </c>
    </row>
    <row r="317" spans="1:15" x14ac:dyDescent="0.25">
      <c r="A317" s="30" t="s">
        <v>327</v>
      </c>
      <c r="B317" s="30" t="s">
        <v>705</v>
      </c>
      <c r="C317" s="30" t="s">
        <v>1188</v>
      </c>
      <c r="D317" s="30" t="s">
        <v>700</v>
      </c>
      <c r="E317" s="30" t="s">
        <v>706</v>
      </c>
      <c r="F317" s="30" t="s">
        <v>1077</v>
      </c>
      <c r="G317" s="30" t="s">
        <v>707</v>
      </c>
      <c r="H317" s="47">
        <v>20.632443531827516</v>
      </c>
      <c r="I317" s="30" t="s">
        <v>107</v>
      </c>
      <c r="J317" s="30" t="s">
        <v>22</v>
      </c>
      <c r="K317" s="30" t="s">
        <v>109</v>
      </c>
      <c r="L317" s="48">
        <v>43701</v>
      </c>
      <c r="M317" s="49" t="s">
        <v>158</v>
      </c>
      <c r="N317" s="49" t="s">
        <v>1612</v>
      </c>
      <c r="O317" s="30" t="s">
        <v>1623</v>
      </c>
    </row>
    <row r="318" spans="1:15" x14ac:dyDescent="0.25">
      <c r="A318" s="30" t="s">
        <v>325</v>
      </c>
      <c r="B318" s="30" t="s">
        <v>703</v>
      </c>
      <c r="C318" s="30" t="s">
        <v>1186</v>
      </c>
      <c r="D318" s="30" t="s">
        <v>700</v>
      </c>
      <c r="E318" s="30" t="s">
        <v>701</v>
      </c>
      <c r="F318" s="30" t="s">
        <v>1076</v>
      </c>
      <c r="G318" s="30" t="s">
        <v>702</v>
      </c>
      <c r="H318" s="47">
        <v>19.835728952772072</v>
      </c>
      <c r="I318" s="30" t="s">
        <v>107</v>
      </c>
      <c r="J318" s="30" t="s">
        <v>22</v>
      </c>
      <c r="K318" s="30" t="s">
        <v>15</v>
      </c>
      <c r="L318" s="48">
        <v>43701</v>
      </c>
      <c r="M318" s="49" t="s">
        <v>162</v>
      </c>
      <c r="N318" s="30" t="s">
        <v>1612</v>
      </c>
      <c r="O318" s="30" t="s">
        <v>1612</v>
      </c>
    </row>
    <row r="319" spans="1:15" x14ac:dyDescent="0.25">
      <c r="A319" s="30" t="s">
        <v>325</v>
      </c>
      <c r="B319" s="30" t="s">
        <v>703</v>
      </c>
      <c r="C319" s="30" t="s">
        <v>1186</v>
      </c>
      <c r="D319" s="30" t="s">
        <v>700</v>
      </c>
      <c r="E319" s="30" t="s">
        <v>701</v>
      </c>
      <c r="F319" s="30" t="s">
        <v>1076</v>
      </c>
      <c r="G319" s="30" t="s">
        <v>702</v>
      </c>
      <c r="H319" s="47">
        <v>19.835728952772072</v>
      </c>
      <c r="I319" s="30" t="s">
        <v>107</v>
      </c>
      <c r="J319" s="30" t="s">
        <v>22</v>
      </c>
      <c r="K319" s="30" t="s">
        <v>15</v>
      </c>
      <c r="L319" s="48">
        <v>43701</v>
      </c>
      <c r="M319" s="49" t="s">
        <v>162</v>
      </c>
      <c r="N319" s="30" t="s">
        <v>1612</v>
      </c>
      <c r="O319" s="30" t="s">
        <v>1612</v>
      </c>
    </row>
    <row r="320" spans="1:15" x14ac:dyDescent="0.25">
      <c r="A320" s="30" t="s">
        <v>325</v>
      </c>
      <c r="B320" s="30" t="s">
        <v>703</v>
      </c>
      <c r="C320" s="30" t="s">
        <v>1186</v>
      </c>
      <c r="D320" s="30" t="s">
        <v>700</v>
      </c>
      <c r="E320" s="30" t="s">
        <v>701</v>
      </c>
      <c r="F320" s="30" t="s">
        <v>1076</v>
      </c>
      <c r="G320" s="30" t="s">
        <v>702</v>
      </c>
      <c r="H320" s="47">
        <v>19.835728952772072</v>
      </c>
      <c r="I320" s="30" t="s">
        <v>107</v>
      </c>
      <c r="J320" s="30" t="s">
        <v>22</v>
      </c>
      <c r="K320" s="30" t="s">
        <v>15</v>
      </c>
      <c r="L320" s="48">
        <v>43701</v>
      </c>
      <c r="M320" s="49" t="s">
        <v>162</v>
      </c>
      <c r="N320" s="30" t="s">
        <v>1612</v>
      </c>
      <c r="O320" s="30" t="s">
        <v>1612</v>
      </c>
    </row>
    <row r="321" spans="1:15" x14ac:dyDescent="0.25">
      <c r="A321" s="30" t="s">
        <v>325</v>
      </c>
      <c r="B321" s="30" t="s">
        <v>703</v>
      </c>
      <c r="C321" s="30" t="s">
        <v>1186</v>
      </c>
      <c r="D321" s="30" t="s">
        <v>700</v>
      </c>
      <c r="E321" s="30" t="s">
        <v>701</v>
      </c>
      <c r="F321" s="30" t="s">
        <v>1076</v>
      </c>
      <c r="G321" s="30" t="s">
        <v>702</v>
      </c>
      <c r="H321" s="47">
        <v>19.835728952772072</v>
      </c>
      <c r="I321" s="30" t="s">
        <v>107</v>
      </c>
      <c r="J321" s="30" t="s">
        <v>22</v>
      </c>
      <c r="K321" s="30" t="s">
        <v>15</v>
      </c>
      <c r="L321" s="48">
        <v>43701</v>
      </c>
      <c r="M321" s="49" t="s">
        <v>162</v>
      </c>
      <c r="N321" s="30" t="s">
        <v>1612</v>
      </c>
      <c r="O321" s="30" t="s">
        <v>1621</v>
      </c>
    </row>
    <row r="322" spans="1:15" x14ac:dyDescent="0.25">
      <c r="A322" s="30" t="s">
        <v>325</v>
      </c>
      <c r="B322" s="30" t="s">
        <v>703</v>
      </c>
      <c r="C322" s="30" t="s">
        <v>1186</v>
      </c>
      <c r="D322" s="30" t="s">
        <v>700</v>
      </c>
      <c r="E322" s="30" t="s">
        <v>159</v>
      </c>
      <c r="F322" s="30" t="s">
        <v>1076</v>
      </c>
      <c r="G322" s="30" t="s">
        <v>160</v>
      </c>
      <c r="H322" s="47">
        <v>37.754962354551679</v>
      </c>
      <c r="I322" s="30" t="s">
        <v>107</v>
      </c>
      <c r="J322" s="30" t="s">
        <v>22</v>
      </c>
      <c r="K322" s="30" t="s">
        <v>39</v>
      </c>
      <c r="L322" s="48">
        <v>43701</v>
      </c>
      <c r="M322" s="49" t="s">
        <v>158</v>
      </c>
      <c r="N322" s="30" t="s">
        <v>1613</v>
      </c>
      <c r="O322" s="30" t="s">
        <v>1613</v>
      </c>
    </row>
    <row r="323" spans="1:15" x14ac:dyDescent="0.25">
      <c r="A323" s="30" t="s">
        <v>325</v>
      </c>
      <c r="B323" s="30" t="s">
        <v>703</v>
      </c>
      <c r="C323" s="30" t="s">
        <v>1186</v>
      </c>
      <c r="D323" s="30" t="s">
        <v>700</v>
      </c>
      <c r="E323" s="30" t="s">
        <v>159</v>
      </c>
      <c r="F323" s="30" t="s">
        <v>1076</v>
      </c>
      <c r="G323" s="30" t="s">
        <v>160</v>
      </c>
      <c r="H323" s="47">
        <v>37.754962354551679</v>
      </c>
      <c r="I323" s="30" t="s">
        <v>107</v>
      </c>
      <c r="J323" s="30" t="s">
        <v>22</v>
      </c>
      <c r="K323" s="30" t="s">
        <v>39</v>
      </c>
      <c r="L323" s="48">
        <v>43701</v>
      </c>
      <c r="M323" s="49" t="s">
        <v>158</v>
      </c>
      <c r="N323" s="49" t="s">
        <v>1612</v>
      </c>
      <c r="O323" s="49" t="s">
        <v>1612</v>
      </c>
    </row>
    <row r="324" spans="1:15" x14ac:dyDescent="0.25">
      <c r="A324" s="30" t="s">
        <v>325</v>
      </c>
      <c r="B324" s="30" t="s">
        <v>703</v>
      </c>
      <c r="C324" s="30" t="s">
        <v>1186</v>
      </c>
      <c r="D324" s="30" t="s">
        <v>700</v>
      </c>
      <c r="E324" s="30" t="s">
        <v>159</v>
      </c>
      <c r="F324" s="30" t="s">
        <v>1076</v>
      </c>
      <c r="G324" s="30" t="s">
        <v>160</v>
      </c>
      <c r="H324" s="47">
        <v>37.754962354551679</v>
      </c>
      <c r="I324" s="30" t="s">
        <v>107</v>
      </c>
      <c r="J324" s="30" t="s">
        <v>22</v>
      </c>
      <c r="K324" s="30" t="s">
        <v>39</v>
      </c>
      <c r="L324" s="48">
        <v>43701</v>
      </c>
      <c r="M324" s="49" t="s">
        <v>158</v>
      </c>
      <c r="N324" s="49" t="s">
        <v>1613</v>
      </c>
      <c r="O324" s="49" t="s">
        <v>1613</v>
      </c>
    </row>
    <row r="325" spans="1:15" x14ac:dyDescent="0.25">
      <c r="A325" s="30" t="s">
        <v>325</v>
      </c>
      <c r="B325" s="30" t="s">
        <v>703</v>
      </c>
      <c r="C325" s="30" t="s">
        <v>1186</v>
      </c>
      <c r="D325" s="30" t="s">
        <v>700</v>
      </c>
      <c r="E325" s="30" t="s">
        <v>159</v>
      </c>
      <c r="F325" s="30" t="s">
        <v>1076</v>
      </c>
      <c r="G325" s="30" t="s">
        <v>160</v>
      </c>
      <c r="H325" s="47">
        <v>37.754962354551679</v>
      </c>
      <c r="I325" s="30" t="s">
        <v>107</v>
      </c>
      <c r="J325" s="30" t="s">
        <v>22</v>
      </c>
      <c r="K325" s="30" t="s">
        <v>39</v>
      </c>
      <c r="L325" s="48">
        <v>43701</v>
      </c>
      <c r="M325" s="49" t="s">
        <v>158</v>
      </c>
      <c r="N325" s="49" t="s">
        <v>1612</v>
      </c>
      <c r="O325" s="30" t="s">
        <v>1623</v>
      </c>
    </row>
    <row r="326" spans="1:15" x14ac:dyDescent="0.25">
      <c r="A326" s="30" t="s">
        <v>331</v>
      </c>
      <c r="B326" s="30" t="s">
        <v>715</v>
      </c>
      <c r="C326" s="30" t="s">
        <v>1192</v>
      </c>
      <c r="D326" s="30" t="s">
        <v>700</v>
      </c>
      <c r="E326" s="30" t="s">
        <v>716</v>
      </c>
      <c r="F326" s="30" t="s">
        <v>1077</v>
      </c>
      <c r="G326" s="30" t="s">
        <v>166</v>
      </c>
      <c r="H326" s="47">
        <v>40.128678986995212</v>
      </c>
      <c r="I326" s="30" t="s">
        <v>107</v>
      </c>
      <c r="J326" s="30" t="s">
        <v>22</v>
      </c>
      <c r="K326" s="30" t="s">
        <v>15</v>
      </c>
      <c r="L326" s="48">
        <v>43702</v>
      </c>
      <c r="M326" s="49" t="s">
        <v>161</v>
      </c>
      <c r="N326" s="49" t="s">
        <v>1613</v>
      </c>
      <c r="O326" s="49" t="s">
        <v>1613</v>
      </c>
    </row>
    <row r="327" spans="1:15" x14ac:dyDescent="0.25">
      <c r="A327" s="30" t="s">
        <v>331</v>
      </c>
      <c r="B327" s="30" t="s">
        <v>715</v>
      </c>
      <c r="C327" s="30" t="s">
        <v>1192</v>
      </c>
      <c r="D327" s="30" t="s">
        <v>700</v>
      </c>
      <c r="E327" s="30" t="s">
        <v>716</v>
      </c>
      <c r="F327" s="30" t="s">
        <v>1077</v>
      </c>
      <c r="G327" s="30" t="s">
        <v>166</v>
      </c>
      <c r="H327" s="47">
        <v>40.128678986995212</v>
      </c>
      <c r="I327" s="30" t="s">
        <v>107</v>
      </c>
      <c r="J327" s="30" t="s">
        <v>22</v>
      </c>
      <c r="K327" s="30" t="s">
        <v>15</v>
      </c>
      <c r="L327" s="48">
        <v>43702</v>
      </c>
      <c r="M327" s="49" t="s">
        <v>161</v>
      </c>
      <c r="N327" s="49" t="s">
        <v>1612</v>
      </c>
      <c r="O327" s="49" t="s">
        <v>1612</v>
      </c>
    </row>
    <row r="328" spans="1:15" x14ac:dyDescent="0.25">
      <c r="A328" s="30" t="s">
        <v>331</v>
      </c>
      <c r="B328" s="30" t="s">
        <v>715</v>
      </c>
      <c r="C328" s="30" t="s">
        <v>1192</v>
      </c>
      <c r="D328" s="30" t="s">
        <v>700</v>
      </c>
      <c r="E328" s="30" t="s">
        <v>716</v>
      </c>
      <c r="F328" s="30" t="s">
        <v>1077</v>
      </c>
      <c r="G328" s="30" t="s">
        <v>166</v>
      </c>
      <c r="H328" s="47">
        <v>40.128678986995212</v>
      </c>
      <c r="I328" s="30" t="s">
        <v>107</v>
      </c>
      <c r="J328" s="30" t="s">
        <v>22</v>
      </c>
      <c r="K328" s="30" t="s">
        <v>15</v>
      </c>
      <c r="L328" s="48">
        <v>43702</v>
      </c>
      <c r="M328" s="49" t="s">
        <v>161</v>
      </c>
      <c r="N328" s="49" t="s">
        <v>1613</v>
      </c>
      <c r="O328" s="49" t="s">
        <v>1613</v>
      </c>
    </row>
    <row r="329" spans="1:15" x14ac:dyDescent="0.25">
      <c r="A329" s="30" t="s">
        <v>331</v>
      </c>
      <c r="B329" s="30" t="s">
        <v>715</v>
      </c>
      <c r="C329" s="30" t="s">
        <v>1192</v>
      </c>
      <c r="D329" s="30" t="s">
        <v>700</v>
      </c>
      <c r="E329" s="30" t="s">
        <v>716</v>
      </c>
      <c r="F329" s="30" t="s">
        <v>1077</v>
      </c>
      <c r="G329" s="30" t="s">
        <v>166</v>
      </c>
      <c r="H329" s="47">
        <v>40.128678986995212</v>
      </c>
      <c r="I329" s="30" t="s">
        <v>107</v>
      </c>
      <c r="J329" s="30" t="s">
        <v>22</v>
      </c>
      <c r="K329" s="30" t="s">
        <v>15</v>
      </c>
      <c r="L329" s="48">
        <v>43702</v>
      </c>
      <c r="M329" s="49" t="s">
        <v>161</v>
      </c>
      <c r="N329" s="49" t="s">
        <v>1612</v>
      </c>
      <c r="O329" s="49" t="s">
        <v>1623</v>
      </c>
    </row>
    <row r="330" spans="1:15" x14ac:dyDescent="0.25">
      <c r="A330" s="30" t="s">
        <v>330</v>
      </c>
      <c r="B330" s="30" t="s">
        <v>712</v>
      </c>
      <c r="C330" s="30" t="s">
        <v>1191</v>
      </c>
      <c r="D330" s="30" t="s">
        <v>700</v>
      </c>
      <c r="E330" s="30" t="s">
        <v>713</v>
      </c>
      <c r="F330" s="30" t="s">
        <v>1077</v>
      </c>
      <c r="G330" s="30" t="s">
        <v>714</v>
      </c>
      <c r="H330" s="47">
        <v>19.008898015058179</v>
      </c>
      <c r="I330" s="30" t="s">
        <v>107</v>
      </c>
      <c r="J330" s="30" t="s">
        <v>22</v>
      </c>
      <c r="K330" s="30" t="s">
        <v>30</v>
      </c>
      <c r="L330" s="48">
        <v>43702</v>
      </c>
      <c r="M330" s="49" t="s">
        <v>158</v>
      </c>
      <c r="N330" s="49" t="s">
        <v>1612</v>
      </c>
      <c r="O330" s="49" t="s">
        <v>1612</v>
      </c>
    </row>
    <row r="331" spans="1:15" x14ac:dyDescent="0.25">
      <c r="A331" s="30" t="s">
        <v>330</v>
      </c>
      <c r="B331" s="30" t="s">
        <v>712</v>
      </c>
      <c r="C331" s="30" t="s">
        <v>1191</v>
      </c>
      <c r="D331" s="30" t="s">
        <v>700</v>
      </c>
      <c r="E331" s="30" t="s">
        <v>713</v>
      </c>
      <c r="F331" s="30" t="s">
        <v>1077</v>
      </c>
      <c r="G331" s="30" t="s">
        <v>714</v>
      </c>
      <c r="H331" s="47">
        <v>19.008898015058179</v>
      </c>
      <c r="I331" s="30" t="s">
        <v>107</v>
      </c>
      <c r="J331" s="30" t="s">
        <v>22</v>
      </c>
      <c r="K331" s="30" t="s">
        <v>30</v>
      </c>
      <c r="L331" s="48">
        <v>43702</v>
      </c>
      <c r="M331" s="49" t="s">
        <v>158</v>
      </c>
      <c r="N331" s="49" t="s">
        <v>1612</v>
      </c>
      <c r="O331" s="49" t="s">
        <v>1612</v>
      </c>
    </row>
    <row r="332" spans="1:15" x14ac:dyDescent="0.25">
      <c r="A332" s="30" t="s">
        <v>330</v>
      </c>
      <c r="B332" s="30" t="s">
        <v>712</v>
      </c>
      <c r="C332" s="30" t="s">
        <v>1191</v>
      </c>
      <c r="D332" s="30" t="s">
        <v>700</v>
      </c>
      <c r="E332" s="30" t="s">
        <v>713</v>
      </c>
      <c r="F332" s="30" t="s">
        <v>1077</v>
      </c>
      <c r="G332" s="30" t="s">
        <v>714</v>
      </c>
      <c r="H332" s="47">
        <v>19.008898015058179</v>
      </c>
      <c r="I332" s="30" t="s">
        <v>107</v>
      </c>
      <c r="J332" s="30" t="s">
        <v>22</v>
      </c>
      <c r="K332" s="30" t="s">
        <v>30</v>
      </c>
      <c r="L332" s="48">
        <v>43702</v>
      </c>
      <c r="M332" s="49" t="s">
        <v>158</v>
      </c>
      <c r="N332" s="49" t="s">
        <v>1612</v>
      </c>
      <c r="O332" s="49" t="s">
        <v>1612</v>
      </c>
    </row>
    <row r="333" spans="1:15" x14ac:dyDescent="0.25">
      <c r="A333" s="30" t="s">
        <v>330</v>
      </c>
      <c r="B333" s="30" t="s">
        <v>712</v>
      </c>
      <c r="C333" s="30" t="s">
        <v>1191</v>
      </c>
      <c r="D333" s="30" t="s">
        <v>700</v>
      </c>
      <c r="E333" s="30" t="s">
        <v>713</v>
      </c>
      <c r="F333" s="30" t="s">
        <v>1077</v>
      </c>
      <c r="G333" s="30" t="s">
        <v>714</v>
      </c>
      <c r="H333" s="47">
        <v>19.008898015058179</v>
      </c>
      <c r="I333" s="30" t="s">
        <v>107</v>
      </c>
      <c r="J333" s="30" t="s">
        <v>22</v>
      </c>
      <c r="K333" s="30" t="s">
        <v>30</v>
      </c>
      <c r="L333" s="48">
        <v>43702</v>
      </c>
      <c r="M333" s="49" t="s">
        <v>158</v>
      </c>
      <c r="N333" s="49" t="s">
        <v>1612</v>
      </c>
      <c r="O333" s="30" t="s">
        <v>1621</v>
      </c>
    </row>
    <row r="334" spans="1:15" x14ac:dyDescent="0.25">
      <c r="A334" s="30" t="s">
        <v>329</v>
      </c>
      <c r="B334" s="30" t="s">
        <v>711</v>
      </c>
      <c r="C334" s="30" t="s">
        <v>1190</v>
      </c>
      <c r="D334" s="30" t="s">
        <v>700</v>
      </c>
      <c r="E334" s="30" t="s">
        <v>167</v>
      </c>
      <c r="F334" s="30" t="s">
        <v>1076</v>
      </c>
      <c r="G334" s="30" t="s">
        <v>168</v>
      </c>
      <c r="H334" s="47">
        <v>24.068446269678301</v>
      </c>
      <c r="I334" s="30" t="s">
        <v>107</v>
      </c>
      <c r="J334" s="30" t="s">
        <v>22</v>
      </c>
      <c r="K334" s="30" t="s">
        <v>15</v>
      </c>
      <c r="L334" s="48">
        <v>43702</v>
      </c>
      <c r="M334" s="49" t="s">
        <v>158</v>
      </c>
      <c r="N334" s="49" t="s">
        <v>1613</v>
      </c>
      <c r="O334" s="49" t="s">
        <v>1613</v>
      </c>
    </row>
    <row r="335" spans="1:15" x14ac:dyDescent="0.25">
      <c r="A335" s="30" t="s">
        <v>329</v>
      </c>
      <c r="B335" s="30" t="s">
        <v>711</v>
      </c>
      <c r="C335" s="30" t="s">
        <v>1190</v>
      </c>
      <c r="D335" s="30" t="s">
        <v>700</v>
      </c>
      <c r="E335" s="30" t="s">
        <v>167</v>
      </c>
      <c r="F335" s="30" t="s">
        <v>1076</v>
      </c>
      <c r="G335" s="30" t="s">
        <v>168</v>
      </c>
      <c r="H335" s="47">
        <v>24.068446269678301</v>
      </c>
      <c r="I335" s="30" t="s">
        <v>107</v>
      </c>
      <c r="J335" s="30" t="s">
        <v>22</v>
      </c>
      <c r="K335" s="30" t="s">
        <v>15</v>
      </c>
      <c r="L335" s="48">
        <v>43702</v>
      </c>
      <c r="M335" s="49" t="s">
        <v>158</v>
      </c>
      <c r="N335" s="49" t="s">
        <v>1612</v>
      </c>
      <c r="O335" s="49" t="s">
        <v>1612</v>
      </c>
    </row>
    <row r="336" spans="1:15" x14ac:dyDescent="0.25">
      <c r="A336" s="30" t="s">
        <v>329</v>
      </c>
      <c r="B336" s="30" t="s">
        <v>711</v>
      </c>
      <c r="C336" s="30" t="s">
        <v>1190</v>
      </c>
      <c r="D336" s="30" t="s">
        <v>700</v>
      </c>
      <c r="E336" s="30" t="s">
        <v>167</v>
      </c>
      <c r="F336" s="30" t="s">
        <v>1076</v>
      </c>
      <c r="G336" s="30" t="s">
        <v>168</v>
      </c>
      <c r="H336" s="47">
        <v>24.068446269678301</v>
      </c>
      <c r="I336" s="30" t="s">
        <v>107</v>
      </c>
      <c r="J336" s="30" t="s">
        <v>22</v>
      </c>
      <c r="K336" s="30" t="s">
        <v>15</v>
      </c>
      <c r="L336" s="48">
        <v>43702</v>
      </c>
      <c r="M336" s="49" t="s">
        <v>158</v>
      </c>
      <c r="N336" s="49" t="s">
        <v>1612</v>
      </c>
      <c r="O336" s="49" t="s">
        <v>1612</v>
      </c>
    </row>
    <row r="337" spans="1:15" x14ac:dyDescent="0.25">
      <c r="A337" s="30" t="s">
        <v>329</v>
      </c>
      <c r="B337" s="30" t="s">
        <v>711</v>
      </c>
      <c r="C337" s="30" t="s">
        <v>1190</v>
      </c>
      <c r="D337" s="30" t="s">
        <v>700</v>
      </c>
      <c r="E337" s="30" t="s">
        <v>167</v>
      </c>
      <c r="F337" s="30" t="s">
        <v>1076</v>
      </c>
      <c r="G337" s="30" t="s">
        <v>168</v>
      </c>
      <c r="H337" s="47">
        <v>24.068446269678301</v>
      </c>
      <c r="I337" s="30" t="s">
        <v>107</v>
      </c>
      <c r="J337" s="30" t="s">
        <v>22</v>
      </c>
      <c r="K337" s="30" t="s">
        <v>15</v>
      </c>
      <c r="L337" s="48">
        <v>43702</v>
      </c>
      <c r="M337" s="49" t="s">
        <v>158</v>
      </c>
      <c r="N337" s="49" t="s">
        <v>1612</v>
      </c>
      <c r="O337" s="30" t="s">
        <v>1622</v>
      </c>
    </row>
    <row r="338" spans="1:15" x14ac:dyDescent="0.25">
      <c r="A338" s="30" t="s">
        <v>326</v>
      </c>
      <c r="B338" s="30" t="s">
        <v>704</v>
      </c>
      <c r="C338" s="30" t="s">
        <v>1187</v>
      </c>
      <c r="D338" s="30" t="s">
        <v>700</v>
      </c>
      <c r="E338" s="30" t="s">
        <v>164</v>
      </c>
      <c r="F338" s="30" t="s">
        <v>1076</v>
      </c>
      <c r="G338" s="30" t="s">
        <v>165</v>
      </c>
      <c r="H338" s="47">
        <v>38.176591375770023</v>
      </c>
      <c r="I338" s="30" t="s">
        <v>107</v>
      </c>
      <c r="J338" s="30" t="s">
        <v>22</v>
      </c>
      <c r="K338" s="30" t="s">
        <v>15</v>
      </c>
      <c r="L338" s="48">
        <v>43702</v>
      </c>
      <c r="M338" s="49" t="s">
        <v>158</v>
      </c>
      <c r="N338" s="49" t="s">
        <v>1612</v>
      </c>
      <c r="O338" s="49" t="s">
        <v>1612</v>
      </c>
    </row>
    <row r="339" spans="1:15" x14ac:dyDescent="0.25">
      <c r="A339" s="30" t="s">
        <v>326</v>
      </c>
      <c r="B339" s="30" t="s">
        <v>704</v>
      </c>
      <c r="C339" s="30" t="s">
        <v>1187</v>
      </c>
      <c r="D339" s="30" t="s">
        <v>700</v>
      </c>
      <c r="E339" s="30" t="s">
        <v>164</v>
      </c>
      <c r="F339" s="30" t="s">
        <v>1076</v>
      </c>
      <c r="G339" s="30" t="s">
        <v>165</v>
      </c>
      <c r="H339" s="47">
        <v>38.176591375770023</v>
      </c>
      <c r="I339" s="30" t="s">
        <v>107</v>
      </c>
      <c r="J339" s="30" t="s">
        <v>22</v>
      </c>
      <c r="K339" s="30" t="s">
        <v>15</v>
      </c>
      <c r="L339" s="48">
        <v>43702</v>
      </c>
      <c r="M339" s="49" t="s">
        <v>158</v>
      </c>
      <c r="N339" s="49" t="s">
        <v>1612</v>
      </c>
      <c r="O339" s="30" t="s">
        <v>1621</v>
      </c>
    </row>
    <row r="340" spans="1:15" x14ac:dyDescent="0.25">
      <c r="A340" s="30" t="s">
        <v>333</v>
      </c>
      <c r="B340" s="30" t="s">
        <v>720</v>
      </c>
      <c r="C340" s="30" t="s">
        <v>1194</v>
      </c>
      <c r="D340" s="30" t="s">
        <v>700</v>
      </c>
      <c r="E340" s="30" t="s">
        <v>721</v>
      </c>
      <c r="F340" s="30" t="s">
        <v>1076</v>
      </c>
      <c r="G340" s="30" t="s">
        <v>722</v>
      </c>
      <c r="H340" s="47">
        <v>32.826830937713893</v>
      </c>
      <c r="I340" s="30" t="s">
        <v>107</v>
      </c>
      <c r="J340" s="30" t="s">
        <v>22</v>
      </c>
      <c r="K340" s="30" t="s">
        <v>90</v>
      </c>
      <c r="L340" s="48">
        <v>43702</v>
      </c>
      <c r="M340" s="49" t="s">
        <v>158</v>
      </c>
      <c r="N340" s="49" t="s">
        <v>1612</v>
      </c>
      <c r="O340" s="49" t="s">
        <v>1612</v>
      </c>
    </row>
    <row r="341" spans="1:15" x14ac:dyDescent="0.25">
      <c r="A341" s="30" t="s">
        <v>333</v>
      </c>
      <c r="B341" s="30" t="s">
        <v>720</v>
      </c>
      <c r="C341" s="30" t="s">
        <v>1194</v>
      </c>
      <c r="D341" s="30" t="s">
        <v>700</v>
      </c>
      <c r="E341" s="30" t="s">
        <v>721</v>
      </c>
      <c r="F341" s="30" t="s">
        <v>1076</v>
      </c>
      <c r="G341" s="30" t="s">
        <v>722</v>
      </c>
      <c r="H341" s="47">
        <v>32.826830937713893</v>
      </c>
      <c r="I341" s="30" t="s">
        <v>107</v>
      </c>
      <c r="J341" s="30" t="s">
        <v>22</v>
      </c>
      <c r="K341" s="30" t="s">
        <v>90</v>
      </c>
      <c r="L341" s="48">
        <v>43702</v>
      </c>
      <c r="M341" s="49" t="s">
        <v>158</v>
      </c>
      <c r="N341" s="49" t="s">
        <v>1612</v>
      </c>
      <c r="O341" s="49" t="s">
        <v>1612</v>
      </c>
    </row>
    <row r="342" spans="1:15" x14ac:dyDescent="0.25">
      <c r="A342" s="30" t="s">
        <v>333</v>
      </c>
      <c r="B342" s="30" t="s">
        <v>720</v>
      </c>
      <c r="C342" s="30" t="s">
        <v>1194</v>
      </c>
      <c r="D342" s="30" t="s">
        <v>700</v>
      </c>
      <c r="E342" s="30" t="s">
        <v>721</v>
      </c>
      <c r="F342" s="30" t="s">
        <v>1076</v>
      </c>
      <c r="G342" s="30" t="s">
        <v>722</v>
      </c>
      <c r="H342" s="47">
        <v>32.826830937713893</v>
      </c>
      <c r="I342" s="30" t="s">
        <v>107</v>
      </c>
      <c r="J342" s="30" t="s">
        <v>22</v>
      </c>
      <c r="K342" s="30" t="s">
        <v>90</v>
      </c>
      <c r="L342" s="48">
        <v>43702</v>
      </c>
      <c r="M342" s="49" t="s">
        <v>158</v>
      </c>
      <c r="N342" s="49" t="s">
        <v>1612</v>
      </c>
      <c r="O342" s="49" t="s">
        <v>1621</v>
      </c>
    </row>
    <row r="343" spans="1:15" x14ac:dyDescent="0.25">
      <c r="A343" s="30" t="s">
        <v>334</v>
      </c>
      <c r="B343" s="30" t="s">
        <v>720</v>
      </c>
      <c r="C343" s="30" t="s">
        <v>1194</v>
      </c>
      <c r="D343" s="30" t="s">
        <v>700</v>
      </c>
      <c r="E343" s="30" t="s">
        <v>723</v>
      </c>
      <c r="F343" s="30" t="s">
        <v>1076</v>
      </c>
      <c r="G343" s="30" t="s">
        <v>724</v>
      </c>
      <c r="H343" s="47">
        <v>18.444900752908968</v>
      </c>
      <c r="I343" s="30" t="s">
        <v>107</v>
      </c>
      <c r="J343" s="30" t="s">
        <v>22</v>
      </c>
      <c r="K343" s="30" t="s">
        <v>15</v>
      </c>
      <c r="L343" s="48">
        <v>43702</v>
      </c>
      <c r="M343" s="49" t="s">
        <v>161</v>
      </c>
      <c r="N343" s="49" t="s">
        <v>1613</v>
      </c>
      <c r="O343" s="49" t="s">
        <v>1613</v>
      </c>
    </row>
    <row r="344" spans="1:15" x14ac:dyDescent="0.25">
      <c r="A344" s="30" t="s">
        <v>334</v>
      </c>
      <c r="B344" s="30" t="s">
        <v>720</v>
      </c>
      <c r="C344" s="30" t="s">
        <v>1194</v>
      </c>
      <c r="D344" s="30" t="s">
        <v>700</v>
      </c>
      <c r="E344" s="30" t="s">
        <v>723</v>
      </c>
      <c r="F344" s="30" t="s">
        <v>1076</v>
      </c>
      <c r="G344" s="30" t="s">
        <v>724</v>
      </c>
      <c r="H344" s="47">
        <v>18.444900752908968</v>
      </c>
      <c r="I344" s="30" t="s">
        <v>107</v>
      </c>
      <c r="J344" s="30" t="s">
        <v>22</v>
      </c>
      <c r="K344" s="30" t="s">
        <v>15</v>
      </c>
      <c r="L344" s="48">
        <v>43702</v>
      </c>
      <c r="M344" s="57" t="s">
        <v>161</v>
      </c>
      <c r="N344" s="57" t="s">
        <v>1612</v>
      </c>
      <c r="O344" s="57" t="s">
        <v>1612</v>
      </c>
    </row>
    <row r="345" spans="1:15" x14ac:dyDescent="0.25">
      <c r="A345" s="30" t="s">
        <v>334</v>
      </c>
      <c r="B345" s="30" t="s">
        <v>720</v>
      </c>
      <c r="C345" s="30" t="s">
        <v>1194</v>
      </c>
      <c r="D345" s="30" t="s">
        <v>700</v>
      </c>
      <c r="E345" s="30" t="s">
        <v>723</v>
      </c>
      <c r="F345" s="30" t="s">
        <v>1076</v>
      </c>
      <c r="G345" s="30" t="s">
        <v>724</v>
      </c>
      <c r="H345" s="47">
        <v>18.444900752908968</v>
      </c>
      <c r="I345" s="30" t="s">
        <v>107</v>
      </c>
      <c r="J345" s="30" t="s">
        <v>22</v>
      </c>
      <c r="K345" s="30" t="s">
        <v>15</v>
      </c>
      <c r="L345" s="48">
        <v>43702</v>
      </c>
      <c r="M345" s="57" t="s">
        <v>161</v>
      </c>
      <c r="N345" s="57" t="s">
        <v>1612</v>
      </c>
      <c r="O345" s="49" t="s">
        <v>1622</v>
      </c>
    </row>
    <row r="346" spans="1:15" x14ac:dyDescent="0.25">
      <c r="A346" s="30" t="s">
        <v>1394</v>
      </c>
      <c r="B346" s="30" t="s">
        <v>1506</v>
      </c>
      <c r="C346" s="30" t="s">
        <v>1566</v>
      </c>
      <c r="D346" s="30" t="s">
        <v>794</v>
      </c>
      <c r="E346" s="30" t="s">
        <v>836</v>
      </c>
      <c r="F346" s="30" t="s">
        <v>1077</v>
      </c>
      <c r="G346" s="30" t="s">
        <v>837</v>
      </c>
      <c r="H346" s="47">
        <v>22.633812457221079</v>
      </c>
      <c r="I346" s="30" t="s">
        <v>1061</v>
      </c>
      <c r="J346" s="30" t="s">
        <v>14</v>
      </c>
      <c r="K346" s="30" t="s">
        <v>15</v>
      </c>
      <c r="L346" s="48">
        <v>43702</v>
      </c>
      <c r="M346" s="49" t="s">
        <v>1633</v>
      </c>
      <c r="N346" s="58">
        <v>7.7581018518518526E-4</v>
      </c>
      <c r="O346" s="49">
        <v>2</v>
      </c>
    </row>
    <row r="347" spans="1:15" x14ac:dyDescent="0.25">
      <c r="A347" s="30" t="s">
        <v>1394</v>
      </c>
      <c r="B347" s="30" t="s">
        <v>1506</v>
      </c>
      <c r="C347" s="30" t="s">
        <v>1567</v>
      </c>
      <c r="D347" s="30" t="s">
        <v>794</v>
      </c>
      <c r="E347" s="30" t="s">
        <v>836</v>
      </c>
      <c r="F347" s="30" t="s">
        <v>1077</v>
      </c>
      <c r="G347" s="30" t="s">
        <v>837</v>
      </c>
      <c r="H347" s="47">
        <v>22.633812457221079</v>
      </c>
      <c r="I347" s="30" t="s">
        <v>1061</v>
      </c>
      <c r="J347" s="30" t="s">
        <v>14</v>
      </c>
      <c r="K347" s="30" t="s">
        <v>15</v>
      </c>
      <c r="L347" s="48">
        <v>43702</v>
      </c>
      <c r="M347" s="49" t="s">
        <v>1633</v>
      </c>
      <c r="N347" s="58">
        <v>7.822916666666667E-4</v>
      </c>
      <c r="O347" s="49">
        <v>4</v>
      </c>
    </row>
    <row r="348" spans="1:15" x14ac:dyDescent="0.25">
      <c r="A348" s="30" t="s">
        <v>1323</v>
      </c>
      <c r="B348" s="30" t="s">
        <v>1471</v>
      </c>
      <c r="C348" s="30" t="s">
        <v>2183</v>
      </c>
      <c r="D348" s="30" t="s">
        <v>794</v>
      </c>
      <c r="E348" s="30" t="s">
        <v>795</v>
      </c>
      <c r="F348" s="30" t="s">
        <v>1077</v>
      </c>
      <c r="G348" s="30" t="s">
        <v>133</v>
      </c>
      <c r="H348" s="47">
        <v>28.76659822039699</v>
      </c>
      <c r="I348" s="30" t="s">
        <v>1057</v>
      </c>
      <c r="J348" s="30" t="s">
        <v>14</v>
      </c>
      <c r="K348" s="30" t="s">
        <v>24</v>
      </c>
      <c r="L348" s="48">
        <v>43708</v>
      </c>
      <c r="M348" s="49"/>
      <c r="N348" s="49" t="s">
        <v>2191</v>
      </c>
      <c r="O348" s="30" t="s">
        <v>1623</v>
      </c>
    </row>
    <row r="349" spans="1:15" x14ac:dyDescent="0.25">
      <c r="A349" s="30" t="s">
        <v>1352</v>
      </c>
      <c r="B349" s="30" t="s">
        <v>1488</v>
      </c>
      <c r="C349" s="30" t="s">
        <v>1554</v>
      </c>
      <c r="D349" s="30" t="s">
        <v>794</v>
      </c>
      <c r="E349" s="30" t="s">
        <v>192</v>
      </c>
      <c r="F349" s="30" t="s">
        <v>1077</v>
      </c>
      <c r="G349" s="30" t="s">
        <v>193</v>
      </c>
      <c r="H349" s="47">
        <v>39.619438740588635</v>
      </c>
      <c r="I349" s="30" t="s">
        <v>194</v>
      </c>
      <c r="J349" s="30" t="s">
        <v>22</v>
      </c>
      <c r="K349" s="30" t="s">
        <v>15</v>
      </c>
      <c r="L349" s="48">
        <v>43702</v>
      </c>
      <c r="M349" s="49" t="s">
        <v>1626</v>
      </c>
      <c r="N349" s="49" t="s">
        <v>1864</v>
      </c>
      <c r="O349" s="49">
        <v>1</v>
      </c>
    </row>
    <row r="350" spans="1:15" x14ac:dyDescent="0.25">
      <c r="A350" s="30" t="s">
        <v>1352</v>
      </c>
      <c r="B350" s="30" t="s">
        <v>1488</v>
      </c>
      <c r="C350" s="30" t="s">
        <v>1658</v>
      </c>
      <c r="D350" s="30" t="s">
        <v>794</v>
      </c>
      <c r="E350" s="30" t="s">
        <v>192</v>
      </c>
      <c r="F350" s="30" t="s">
        <v>1077</v>
      </c>
      <c r="G350" s="30" t="s">
        <v>193</v>
      </c>
      <c r="H350" s="47">
        <v>39.619438740588635</v>
      </c>
      <c r="I350" s="30" t="s">
        <v>194</v>
      </c>
      <c r="J350" s="30" t="s">
        <v>22</v>
      </c>
      <c r="K350" s="30" t="s">
        <v>15</v>
      </c>
      <c r="L350" s="48">
        <v>43702</v>
      </c>
      <c r="M350" s="49" t="s">
        <v>1626</v>
      </c>
      <c r="N350" s="49" t="s">
        <v>1868</v>
      </c>
      <c r="O350" s="49" t="s">
        <v>1659</v>
      </c>
    </row>
    <row r="351" spans="1:15" x14ac:dyDescent="0.25">
      <c r="A351" s="30" t="s">
        <v>1434</v>
      </c>
      <c r="B351" s="30" t="s">
        <v>1287</v>
      </c>
      <c r="C351" s="30" t="s">
        <v>1574</v>
      </c>
      <c r="D351" s="30" t="s">
        <v>794</v>
      </c>
      <c r="E351" s="30" t="s">
        <v>195</v>
      </c>
      <c r="F351" s="30" t="s">
        <v>1077</v>
      </c>
      <c r="G351" s="30" t="s">
        <v>196</v>
      </c>
      <c r="H351" s="47">
        <v>31.249828884325805</v>
      </c>
      <c r="I351" s="30" t="s">
        <v>1061</v>
      </c>
      <c r="J351" s="30" t="s">
        <v>14</v>
      </c>
      <c r="K351" s="30" t="s">
        <v>15</v>
      </c>
      <c r="L351" s="48">
        <v>43702</v>
      </c>
      <c r="M351" s="49" t="s">
        <v>1630</v>
      </c>
      <c r="N351" s="49" t="s">
        <v>1871</v>
      </c>
      <c r="O351" s="49" t="s">
        <v>1659</v>
      </c>
    </row>
    <row r="352" spans="1:15" x14ac:dyDescent="0.25">
      <c r="A352" s="30" t="s">
        <v>1353</v>
      </c>
      <c r="B352" s="30" t="s">
        <v>1488</v>
      </c>
      <c r="C352" s="30" t="s">
        <v>1554</v>
      </c>
      <c r="D352" s="30" t="s">
        <v>794</v>
      </c>
      <c r="E352" s="30" t="s">
        <v>830</v>
      </c>
      <c r="F352" s="30" t="s">
        <v>1077</v>
      </c>
      <c r="G352" s="30" t="s">
        <v>831</v>
      </c>
      <c r="H352" s="47">
        <v>26.2943189596167</v>
      </c>
      <c r="I352" s="30" t="s">
        <v>182</v>
      </c>
      <c r="J352" s="30" t="s">
        <v>22</v>
      </c>
      <c r="K352" s="30" t="s">
        <v>39</v>
      </c>
      <c r="L352" s="48">
        <v>43702</v>
      </c>
      <c r="M352" s="49" t="s">
        <v>1626</v>
      </c>
      <c r="N352" s="49" t="s">
        <v>1865</v>
      </c>
      <c r="O352" s="49">
        <v>1</v>
      </c>
    </row>
    <row r="353" spans="1:15" x14ac:dyDescent="0.25">
      <c r="A353" s="30" t="s">
        <v>1353</v>
      </c>
      <c r="B353" s="30" t="s">
        <v>1488</v>
      </c>
      <c r="C353" s="30" t="s">
        <v>2267</v>
      </c>
      <c r="D353" s="30" t="s">
        <v>794</v>
      </c>
      <c r="E353" s="30" t="s">
        <v>830</v>
      </c>
      <c r="F353" s="30" t="s">
        <v>1077</v>
      </c>
      <c r="G353" s="30" t="s">
        <v>831</v>
      </c>
      <c r="H353" s="47">
        <v>26.2943189596167</v>
      </c>
      <c r="I353" s="30" t="s">
        <v>182</v>
      </c>
      <c r="J353" s="30" t="s">
        <v>22</v>
      </c>
      <c r="K353" s="30" t="s">
        <v>39</v>
      </c>
      <c r="L353" s="48">
        <v>43702</v>
      </c>
      <c r="M353" s="49" t="s">
        <v>1626</v>
      </c>
      <c r="N353" s="49" t="s">
        <v>1869</v>
      </c>
      <c r="O353" s="49" t="s">
        <v>1628</v>
      </c>
    </row>
    <row r="354" spans="1:15" x14ac:dyDescent="0.25">
      <c r="A354" s="30" t="s">
        <v>1425</v>
      </c>
      <c r="B354" s="30" t="s">
        <v>1522</v>
      </c>
      <c r="C354" s="30" t="s">
        <v>1571</v>
      </c>
      <c r="D354" s="30" t="s">
        <v>794</v>
      </c>
      <c r="E354" s="30" t="s">
        <v>210</v>
      </c>
      <c r="F354" s="30" t="s">
        <v>1077</v>
      </c>
      <c r="G354" s="30" t="s">
        <v>211</v>
      </c>
      <c r="H354" s="47">
        <v>22.524298425735797</v>
      </c>
      <c r="I354" s="30" t="s">
        <v>178</v>
      </c>
      <c r="J354" s="30" t="s">
        <v>26</v>
      </c>
      <c r="K354" s="30" t="s">
        <v>15</v>
      </c>
      <c r="L354" s="48">
        <v>43702</v>
      </c>
      <c r="M354" s="49" t="s">
        <v>1625</v>
      </c>
      <c r="N354" s="58">
        <v>8.6354166666666665E-4</v>
      </c>
      <c r="O354" s="49">
        <v>3</v>
      </c>
    </row>
    <row r="355" spans="1:15" x14ac:dyDescent="0.25">
      <c r="A355" s="30" t="s">
        <v>1425</v>
      </c>
      <c r="B355" s="30" t="s">
        <v>1522</v>
      </c>
      <c r="C355" s="30" t="s">
        <v>1572</v>
      </c>
      <c r="D355" s="30" t="s">
        <v>794</v>
      </c>
      <c r="E355" s="30" t="s">
        <v>210</v>
      </c>
      <c r="F355" s="30" t="s">
        <v>1077</v>
      </c>
      <c r="G355" s="30" t="s">
        <v>211</v>
      </c>
      <c r="H355" s="47">
        <v>22.524298425735797</v>
      </c>
      <c r="I355" s="30" t="s">
        <v>178</v>
      </c>
      <c r="J355" s="30" t="s">
        <v>26</v>
      </c>
      <c r="K355" s="30" t="s">
        <v>15</v>
      </c>
      <c r="L355" s="48">
        <v>43702</v>
      </c>
      <c r="M355" s="49" t="s">
        <v>1625</v>
      </c>
      <c r="N355" s="58">
        <v>8.5023148148148143E-4</v>
      </c>
      <c r="O355" s="49" t="s">
        <v>1660</v>
      </c>
    </row>
    <row r="356" spans="1:15" x14ac:dyDescent="0.25">
      <c r="A356" s="30" t="s">
        <v>1324</v>
      </c>
      <c r="B356" s="30" t="s">
        <v>1471</v>
      </c>
      <c r="C356" s="30" t="s">
        <v>2183</v>
      </c>
      <c r="D356" s="30" t="s">
        <v>794</v>
      </c>
      <c r="E356" s="30" t="s">
        <v>796</v>
      </c>
      <c r="F356" s="30" t="s">
        <v>1077</v>
      </c>
      <c r="G356" s="30" t="s">
        <v>797</v>
      </c>
      <c r="H356" s="47">
        <v>17.440109514031484</v>
      </c>
      <c r="I356" s="30" t="s">
        <v>1058</v>
      </c>
      <c r="J356" s="30" t="s">
        <v>14</v>
      </c>
      <c r="K356" s="30" t="s">
        <v>35</v>
      </c>
      <c r="L356" s="48">
        <v>43708</v>
      </c>
      <c r="M356" s="49"/>
      <c r="N356" s="58" t="s">
        <v>2188</v>
      </c>
      <c r="O356" s="49" t="s">
        <v>1621</v>
      </c>
    </row>
    <row r="357" spans="1:15" x14ac:dyDescent="0.25">
      <c r="A357" s="30" t="s">
        <v>1354</v>
      </c>
      <c r="B357" s="30" t="s">
        <v>1488</v>
      </c>
      <c r="C357" s="30" t="s">
        <v>1554</v>
      </c>
      <c r="D357" s="30" t="s">
        <v>794</v>
      </c>
      <c r="E357" s="30" t="s">
        <v>173</v>
      </c>
      <c r="F357" s="30" t="s">
        <v>1077</v>
      </c>
      <c r="G357" s="30" t="s">
        <v>174</v>
      </c>
      <c r="H357" s="47">
        <v>24</v>
      </c>
      <c r="I357" s="30" t="s">
        <v>175</v>
      </c>
      <c r="J357" s="30" t="s">
        <v>22</v>
      </c>
      <c r="K357" s="30" t="s">
        <v>15</v>
      </c>
      <c r="L357" s="48">
        <v>43702</v>
      </c>
      <c r="M357" s="49" t="s">
        <v>1626</v>
      </c>
      <c r="N357" s="49" t="s">
        <v>1866</v>
      </c>
      <c r="O357" s="49">
        <v>2</v>
      </c>
    </row>
    <row r="358" spans="1:15" x14ac:dyDescent="0.25">
      <c r="A358" s="30" t="s">
        <v>1354</v>
      </c>
      <c r="B358" s="30" t="s">
        <v>1488</v>
      </c>
      <c r="C358" s="30" t="s">
        <v>1658</v>
      </c>
      <c r="D358" s="30" t="s">
        <v>794</v>
      </c>
      <c r="E358" s="30" t="s">
        <v>173</v>
      </c>
      <c r="F358" s="30" t="s">
        <v>1077</v>
      </c>
      <c r="G358" s="30" t="s">
        <v>174</v>
      </c>
      <c r="H358" s="47">
        <v>24</v>
      </c>
      <c r="I358" s="30" t="s">
        <v>175</v>
      </c>
      <c r="J358" s="30" t="s">
        <v>22</v>
      </c>
      <c r="K358" s="30" t="s">
        <v>15</v>
      </c>
      <c r="L358" s="48">
        <v>43702</v>
      </c>
      <c r="M358" s="49" t="s">
        <v>1626</v>
      </c>
      <c r="N358" s="49" t="s">
        <v>1867</v>
      </c>
      <c r="O358" s="49">
        <v>4</v>
      </c>
    </row>
    <row r="359" spans="1:15" x14ac:dyDescent="0.25">
      <c r="A359" s="30" t="s">
        <v>1369</v>
      </c>
      <c r="B359" s="30" t="s">
        <v>1497</v>
      </c>
      <c r="C359" s="30" t="s">
        <v>1560</v>
      </c>
      <c r="D359" s="30" t="s">
        <v>794</v>
      </c>
      <c r="E359" s="30" t="s">
        <v>183</v>
      </c>
      <c r="F359" s="30" t="s">
        <v>1077</v>
      </c>
      <c r="G359" s="30" t="s">
        <v>184</v>
      </c>
      <c r="H359" s="47">
        <v>23.94798083504449</v>
      </c>
      <c r="I359" s="30" t="s">
        <v>1062</v>
      </c>
      <c r="J359" s="30" t="s">
        <v>14</v>
      </c>
      <c r="K359" s="30" t="s">
        <v>15</v>
      </c>
      <c r="L359" s="48">
        <v>43702</v>
      </c>
      <c r="M359" s="49" t="s">
        <v>1661</v>
      </c>
      <c r="N359" s="49" t="s">
        <v>1870</v>
      </c>
      <c r="O359" s="49">
        <v>6</v>
      </c>
    </row>
    <row r="360" spans="1:15" x14ac:dyDescent="0.25">
      <c r="A360" s="30" t="s">
        <v>1445</v>
      </c>
      <c r="B360" s="30" t="s">
        <v>1531</v>
      </c>
      <c r="C360" s="30" t="s">
        <v>1577</v>
      </c>
      <c r="D360" s="30" t="s">
        <v>794</v>
      </c>
      <c r="E360" s="30" t="s">
        <v>819</v>
      </c>
      <c r="F360" s="30" t="s">
        <v>1077</v>
      </c>
      <c r="G360" s="30" t="s">
        <v>820</v>
      </c>
      <c r="H360" s="47">
        <v>20.416153319644078</v>
      </c>
      <c r="I360" s="30" t="s">
        <v>182</v>
      </c>
      <c r="J360" s="30" t="s">
        <v>22</v>
      </c>
      <c r="K360" s="30" t="s">
        <v>39</v>
      </c>
      <c r="L360" s="48">
        <v>43702</v>
      </c>
      <c r="M360" s="49" t="s">
        <v>1627</v>
      </c>
      <c r="N360" s="58">
        <v>9.0393518518518525E-4</v>
      </c>
      <c r="O360" s="59" t="s">
        <v>1628</v>
      </c>
    </row>
    <row r="361" spans="1:15" x14ac:dyDescent="0.25">
      <c r="A361" s="30" t="s">
        <v>1344</v>
      </c>
      <c r="B361" s="30" t="s">
        <v>1483</v>
      </c>
      <c r="C361" s="30" t="s">
        <v>1552</v>
      </c>
      <c r="D361" s="30" t="s">
        <v>794</v>
      </c>
      <c r="E361" s="30" t="s">
        <v>200</v>
      </c>
      <c r="F361" s="30" t="s">
        <v>1077</v>
      </c>
      <c r="G361" s="30" t="s">
        <v>201</v>
      </c>
      <c r="H361" s="47">
        <v>29.037645448323065</v>
      </c>
      <c r="I361" s="30" t="s">
        <v>1062</v>
      </c>
      <c r="J361" s="30" t="s">
        <v>14</v>
      </c>
      <c r="K361" s="30" t="s">
        <v>15</v>
      </c>
      <c r="L361" s="48">
        <v>43702</v>
      </c>
      <c r="M361" s="49" t="s">
        <v>1629</v>
      </c>
      <c r="N361" s="49" t="s">
        <v>1862</v>
      </c>
      <c r="O361" s="49">
        <v>1</v>
      </c>
    </row>
    <row r="362" spans="1:15" x14ac:dyDescent="0.25">
      <c r="A362" s="30" t="s">
        <v>1344</v>
      </c>
      <c r="B362" s="30" t="s">
        <v>1483</v>
      </c>
      <c r="C362" s="30" t="s">
        <v>1553</v>
      </c>
      <c r="D362" s="30" t="s">
        <v>794</v>
      </c>
      <c r="E362" s="30" t="s">
        <v>200</v>
      </c>
      <c r="F362" s="30" t="s">
        <v>1077</v>
      </c>
      <c r="G362" s="30" t="s">
        <v>201</v>
      </c>
      <c r="H362" s="47">
        <v>29.037645448323065</v>
      </c>
      <c r="I362" s="30" t="s">
        <v>1062</v>
      </c>
      <c r="J362" s="30" t="s">
        <v>14</v>
      </c>
      <c r="K362" s="30" t="s">
        <v>15</v>
      </c>
      <c r="L362" s="48">
        <v>43702</v>
      </c>
      <c r="M362" s="49" t="s">
        <v>1629</v>
      </c>
      <c r="N362" s="49" t="s">
        <v>1863</v>
      </c>
      <c r="O362" s="49" t="s">
        <v>1659</v>
      </c>
    </row>
    <row r="363" spans="1:15" x14ac:dyDescent="0.25">
      <c r="A363" s="30" t="s">
        <v>1395</v>
      </c>
      <c r="B363" s="30" t="s">
        <v>1506</v>
      </c>
      <c r="C363" s="30" t="s">
        <v>1566</v>
      </c>
      <c r="D363" s="30" t="s">
        <v>794</v>
      </c>
      <c r="E363" s="30" t="s">
        <v>207</v>
      </c>
      <c r="F363" s="30" t="s">
        <v>1077</v>
      </c>
      <c r="G363" s="30" t="s">
        <v>208</v>
      </c>
      <c r="H363" s="47">
        <v>26.688569472963724</v>
      </c>
      <c r="I363" s="30" t="s">
        <v>1062</v>
      </c>
      <c r="J363" s="30" t="s">
        <v>14</v>
      </c>
      <c r="K363" s="30" t="s">
        <v>15</v>
      </c>
      <c r="L363" s="48">
        <v>43702</v>
      </c>
      <c r="M363" s="49" t="s">
        <v>1633</v>
      </c>
      <c r="N363" s="58">
        <v>7.8425925925925928E-4</v>
      </c>
      <c r="O363" s="49">
        <v>2</v>
      </c>
    </row>
    <row r="364" spans="1:15" x14ac:dyDescent="0.25">
      <c r="A364" s="30" t="s">
        <v>1395</v>
      </c>
      <c r="B364" s="30" t="s">
        <v>1506</v>
      </c>
      <c r="C364" s="30" t="s">
        <v>1567</v>
      </c>
      <c r="D364" s="30" t="s">
        <v>794</v>
      </c>
      <c r="E364" s="30" t="s">
        <v>207</v>
      </c>
      <c r="F364" s="30" t="s">
        <v>1077</v>
      </c>
      <c r="G364" s="30" t="s">
        <v>208</v>
      </c>
      <c r="H364" s="47">
        <v>26.688569472963724</v>
      </c>
      <c r="I364" s="30" t="s">
        <v>1062</v>
      </c>
      <c r="J364" s="30" t="s">
        <v>14</v>
      </c>
      <c r="K364" s="30" t="s">
        <v>15</v>
      </c>
      <c r="L364" s="48">
        <v>43702</v>
      </c>
      <c r="M364" s="49" t="s">
        <v>1633</v>
      </c>
      <c r="N364" s="58">
        <v>7.5069444444444446E-4</v>
      </c>
      <c r="O364" s="49" t="s">
        <v>1628</v>
      </c>
    </row>
    <row r="365" spans="1:15" x14ac:dyDescent="0.25">
      <c r="A365" s="30" t="s">
        <v>1396</v>
      </c>
      <c r="B365" s="30" t="s">
        <v>1506</v>
      </c>
      <c r="C365" s="30" t="s">
        <v>1566</v>
      </c>
      <c r="D365" s="30" t="s">
        <v>794</v>
      </c>
      <c r="E365" s="30" t="s">
        <v>188</v>
      </c>
      <c r="F365" s="30" t="s">
        <v>1077</v>
      </c>
      <c r="G365" s="30" t="s">
        <v>189</v>
      </c>
      <c r="H365" s="47">
        <v>26.636550308008214</v>
      </c>
      <c r="I365" s="30" t="s">
        <v>175</v>
      </c>
      <c r="J365" s="30" t="s">
        <v>14</v>
      </c>
      <c r="K365" s="30" t="s">
        <v>15</v>
      </c>
      <c r="L365" s="48">
        <v>43702</v>
      </c>
      <c r="M365" s="49" t="s">
        <v>1633</v>
      </c>
      <c r="N365" s="58">
        <v>7.822916666666667E-4</v>
      </c>
      <c r="O365" s="49">
        <v>1</v>
      </c>
    </row>
    <row r="366" spans="1:15" x14ac:dyDescent="0.25">
      <c r="A366" s="30" t="s">
        <v>1396</v>
      </c>
      <c r="B366" s="30" t="s">
        <v>1506</v>
      </c>
      <c r="C366" s="30" t="s">
        <v>1567</v>
      </c>
      <c r="D366" s="30" t="s">
        <v>794</v>
      </c>
      <c r="E366" s="30" t="s">
        <v>188</v>
      </c>
      <c r="F366" s="30" t="s">
        <v>1077</v>
      </c>
      <c r="G366" s="30" t="s">
        <v>189</v>
      </c>
      <c r="H366" s="47">
        <v>26.636550308008214</v>
      </c>
      <c r="I366" s="30" t="s">
        <v>175</v>
      </c>
      <c r="J366" s="30" t="s">
        <v>14</v>
      </c>
      <c r="K366" s="30" t="s">
        <v>15</v>
      </c>
      <c r="L366" s="48">
        <v>43702</v>
      </c>
      <c r="M366" s="49" t="s">
        <v>1633</v>
      </c>
      <c r="N366" s="58">
        <v>7.3136574074074065E-4</v>
      </c>
      <c r="O366" s="49" t="s">
        <v>1659</v>
      </c>
    </row>
    <row r="367" spans="1:15" x14ac:dyDescent="0.25">
      <c r="A367" s="30" t="s">
        <v>1422</v>
      </c>
      <c r="B367" s="30" t="s">
        <v>1521</v>
      </c>
      <c r="C367" s="30" t="s">
        <v>1569</v>
      </c>
      <c r="D367" s="30" t="s">
        <v>794</v>
      </c>
      <c r="E367" s="30" t="s">
        <v>832</v>
      </c>
      <c r="F367" s="30" t="s">
        <v>1076</v>
      </c>
      <c r="G367" s="30" t="s">
        <v>825</v>
      </c>
      <c r="H367" s="47">
        <v>19.383983572895279</v>
      </c>
      <c r="I367" s="30" t="s">
        <v>1063</v>
      </c>
      <c r="J367" s="30" t="s">
        <v>26</v>
      </c>
      <c r="K367" s="30" t="s">
        <v>15</v>
      </c>
      <c r="L367" s="48">
        <v>43702</v>
      </c>
      <c r="M367" s="49" t="s">
        <v>1625</v>
      </c>
      <c r="N367" s="58">
        <v>1.0488425925925925E-3</v>
      </c>
      <c r="O367" s="49">
        <v>2</v>
      </c>
    </row>
    <row r="368" spans="1:15" x14ac:dyDescent="0.25">
      <c r="A368" s="30" t="s">
        <v>1422</v>
      </c>
      <c r="B368" s="30" t="s">
        <v>1521</v>
      </c>
      <c r="C368" s="30" t="s">
        <v>1570</v>
      </c>
      <c r="D368" s="30" t="s">
        <v>794</v>
      </c>
      <c r="E368" s="30" t="s">
        <v>832</v>
      </c>
      <c r="F368" s="30" t="s">
        <v>1076</v>
      </c>
      <c r="G368" s="30" t="s">
        <v>825</v>
      </c>
      <c r="H368" s="47">
        <v>19.383983572895279</v>
      </c>
      <c r="I368" s="30" t="s">
        <v>1063</v>
      </c>
      <c r="J368" s="30" t="s">
        <v>26</v>
      </c>
      <c r="K368" s="30" t="s">
        <v>15</v>
      </c>
      <c r="L368" s="48">
        <v>43702</v>
      </c>
      <c r="M368" s="49" t="s">
        <v>1625</v>
      </c>
      <c r="N368" s="58">
        <v>1.0254629629629628E-3</v>
      </c>
      <c r="O368" s="49">
        <v>4</v>
      </c>
    </row>
    <row r="369" spans="1:15" x14ac:dyDescent="0.25">
      <c r="A369" s="30" t="s">
        <v>1423</v>
      </c>
      <c r="B369" s="30" t="s">
        <v>1521</v>
      </c>
      <c r="C369" s="30" t="s">
        <v>1569</v>
      </c>
      <c r="D369" s="30" t="s">
        <v>794</v>
      </c>
      <c r="E369" s="30" t="s">
        <v>833</v>
      </c>
      <c r="F369" s="30" t="s">
        <v>1076</v>
      </c>
      <c r="G369" s="30" t="s">
        <v>834</v>
      </c>
      <c r="H369" s="47">
        <v>21.297741273100616</v>
      </c>
      <c r="I369" s="30" t="s">
        <v>1064</v>
      </c>
      <c r="J369" s="30" t="s">
        <v>26</v>
      </c>
      <c r="K369" s="30" t="s">
        <v>90</v>
      </c>
      <c r="L369" s="48">
        <v>43702</v>
      </c>
      <c r="M369" s="49" t="s">
        <v>1625</v>
      </c>
      <c r="N369" s="58">
        <v>9.2222222222222228E-4</v>
      </c>
      <c r="O369" s="49">
        <v>1</v>
      </c>
    </row>
    <row r="370" spans="1:15" x14ac:dyDescent="0.25">
      <c r="A370" s="30" t="s">
        <v>1423</v>
      </c>
      <c r="B370" s="30" t="s">
        <v>1521</v>
      </c>
      <c r="C370" s="30" t="s">
        <v>1570</v>
      </c>
      <c r="D370" s="30" t="s">
        <v>794</v>
      </c>
      <c r="E370" s="30" t="s">
        <v>833</v>
      </c>
      <c r="F370" s="30" t="s">
        <v>1076</v>
      </c>
      <c r="G370" s="30" t="s">
        <v>834</v>
      </c>
      <c r="H370" s="47">
        <v>21.297741273100616</v>
      </c>
      <c r="I370" s="30" t="s">
        <v>1064</v>
      </c>
      <c r="J370" s="30" t="s">
        <v>26</v>
      </c>
      <c r="K370" s="30" t="s">
        <v>90</v>
      </c>
      <c r="L370" s="48">
        <v>43702</v>
      </c>
      <c r="M370" s="49" t="s">
        <v>1625</v>
      </c>
      <c r="N370" s="58">
        <v>8.9247685185185176E-4</v>
      </c>
      <c r="O370" s="49" t="s">
        <v>1628</v>
      </c>
    </row>
    <row r="371" spans="1:15" x14ac:dyDescent="0.25">
      <c r="A371" s="30" t="s">
        <v>1439</v>
      </c>
      <c r="B371" s="30" t="s">
        <v>1526</v>
      </c>
      <c r="C371" s="30" t="s">
        <v>1575</v>
      </c>
      <c r="D371" s="30" t="s">
        <v>794</v>
      </c>
      <c r="E371" s="30" t="s">
        <v>176</v>
      </c>
      <c r="F371" s="30" t="s">
        <v>1076</v>
      </c>
      <c r="G371" s="30" t="s">
        <v>177</v>
      </c>
      <c r="H371" s="47">
        <v>20.862422997946613</v>
      </c>
      <c r="I371" s="30" t="s">
        <v>178</v>
      </c>
      <c r="J371" s="30" t="s">
        <v>14</v>
      </c>
      <c r="K371" s="30" t="s">
        <v>15</v>
      </c>
      <c r="L371" s="48">
        <v>43702</v>
      </c>
      <c r="M371" s="49" t="s">
        <v>1634</v>
      </c>
      <c r="N371" s="49" t="s">
        <v>1873</v>
      </c>
      <c r="O371" s="59" t="s">
        <v>1660</v>
      </c>
    </row>
    <row r="372" spans="1:15" x14ac:dyDescent="0.25">
      <c r="A372" s="30" t="s">
        <v>1424</v>
      </c>
      <c r="B372" s="30" t="s">
        <v>1521</v>
      </c>
      <c r="C372" s="30" t="s">
        <v>1569</v>
      </c>
      <c r="D372" s="30" t="s">
        <v>794</v>
      </c>
      <c r="E372" s="30" t="s">
        <v>835</v>
      </c>
      <c r="F372" s="30" t="s">
        <v>1076</v>
      </c>
      <c r="G372" s="30" t="s">
        <v>834</v>
      </c>
      <c r="H372" s="47">
        <v>21.297741273100616</v>
      </c>
      <c r="I372" s="30" t="s">
        <v>1064</v>
      </c>
      <c r="J372" s="30" t="s">
        <v>26</v>
      </c>
      <c r="K372" s="30" t="s">
        <v>90</v>
      </c>
      <c r="L372" s="48">
        <v>43702</v>
      </c>
      <c r="M372" s="49" t="s">
        <v>1625</v>
      </c>
      <c r="N372" s="58">
        <v>8.9108796296296288E-4</v>
      </c>
      <c r="O372" s="49">
        <v>1</v>
      </c>
    </row>
    <row r="373" spans="1:15" x14ac:dyDescent="0.25">
      <c r="A373" s="30" t="s">
        <v>1424</v>
      </c>
      <c r="B373" s="30" t="s">
        <v>1521</v>
      </c>
      <c r="C373" s="30" t="s">
        <v>1570</v>
      </c>
      <c r="D373" s="30" t="s">
        <v>794</v>
      </c>
      <c r="E373" s="30" t="s">
        <v>835</v>
      </c>
      <c r="F373" s="30" t="s">
        <v>1076</v>
      </c>
      <c r="G373" s="30" t="s">
        <v>834</v>
      </c>
      <c r="H373" s="47">
        <v>21.297741273100616</v>
      </c>
      <c r="I373" s="30" t="s">
        <v>1064</v>
      </c>
      <c r="J373" s="30" t="s">
        <v>26</v>
      </c>
      <c r="K373" s="30" t="s">
        <v>90</v>
      </c>
      <c r="L373" s="48">
        <v>43702</v>
      </c>
      <c r="M373" s="49" t="s">
        <v>1625</v>
      </c>
      <c r="N373" s="58">
        <v>8.8344907407407415E-4</v>
      </c>
      <c r="O373" s="49" t="s">
        <v>1659</v>
      </c>
    </row>
    <row r="374" spans="1:15" x14ac:dyDescent="0.25">
      <c r="A374" s="30" t="s">
        <v>1431</v>
      </c>
      <c r="B374" s="30" t="s">
        <v>1286</v>
      </c>
      <c r="C374" s="30" t="s">
        <v>1584</v>
      </c>
      <c r="D374" s="30" t="s">
        <v>794</v>
      </c>
      <c r="E374" s="30" t="s">
        <v>186</v>
      </c>
      <c r="F374" s="30" t="s">
        <v>1076</v>
      </c>
      <c r="G374" s="30" t="s">
        <v>187</v>
      </c>
      <c r="H374" s="47">
        <v>20.813141683778234</v>
      </c>
      <c r="I374" s="30" t="s">
        <v>178</v>
      </c>
      <c r="J374" s="30" t="s">
        <v>14</v>
      </c>
      <c r="K374" s="30" t="s">
        <v>15</v>
      </c>
      <c r="L374" s="48">
        <v>43702</v>
      </c>
      <c r="M374" s="49" t="s">
        <v>1630</v>
      </c>
      <c r="N374" s="60">
        <v>57.4</v>
      </c>
      <c r="O374" s="49">
        <v>3</v>
      </c>
    </row>
    <row r="375" spans="1:15" x14ac:dyDescent="0.25">
      <c r="A375" s="30" t="s">
        <v>1431</v>
      </c>
      <c r="B375" s="30" t="s">
        <v>1286</v>
      </c>
      <c r="C375" s="30" t="s">
        <v>1585</v>
      </c>
      <c r="D375" s="30" t="s">
        <v>794</v>
      </c>
      <c r="E375" s="30" t="s">
        <v>186</v>
      </c>
      <c r="F375" s="30" t="s">
        <v>1076</v>
      </c>
      <c r="G375" s="30" t="s">
        <v>187</v>
      </c>
      <c r="H375" s="47">
        <v>20.813141683778234</v>
      </c>
      <c r="I375" s="30" t="s">
        <v>178</v>
      </c>
      <c r="J375" s="30" t="s">
        <v>14</v>
      </c>
      <c r="K375" s="30" t="s">
        <v>15</v>
      </c>
      <c r="L375" s="48">
        <v>43702</v>
      </c>
      <c r="M375" s="49" t="s">
        <v>1630</v>
      </c>
      <c r="N375" s="49">
        <v>56.75</v>
      </c>
      <c r="O375" s="49">
        <v>4</v>
      </c>
    </row>
    <row r="376" spans="1:15" x14ac:dyDescent="0.25">
      <c r="A376" s="30" t="s">
        <v>1432</v>
      </c>
      <c r="B376" s="30" t="s">
        <v>1286</v>
      </c>
      <c r="C376" s="30" t="s">
        <v>1584</v>
      </c>
      <c r="D376" s="30" t="s">
        <v>794</v>
      </c>
      <c r="E376" s="30" t="s">
        <v>803</v>
      </c>
      <c r="F376" s="30" t="s">
        <v>1076</v>
      </c>
      <c r="G376" s="30" t="s">
        <v>197</v>
      </c>
      <c r="H376" s="47">
        <v>32.522929500342229</v>
      </c>
      <c r="I376" s="30" t="s">
        <v>182</v>
      </c>
      <c r="J376" s="30" t="s">
        <v>14</v>
      </c>
      <c r="K376" s="30" t="s">
        <v>77</v>
      </c>
      <c r="L376" s="48">
        <v>43702</v>
      </c>
      <c r="M376" s="49" t="s">
        <v>1630</v>
      </c>
      <c r="N376" s="58">
        <v>7.1157407407407411E-4</v>
      </c>
      <c r="O376" s="49">
        <v>3</v>
      </c>
    </row>
    <row r="377" spans="1:15" x14ac:dyDescent="0.25">
      <c r="A377" s="30" t="s">
        <v>1432</v>
      </c>
      <c r="B377" s="30" t="s">
        <v>1286</v>
      </c>
      <c r="C377" s="30" t="s">
        <v>1585</v>
      </c>
      <c r="D377" s="30" t="s">
        <v>794</v>
      </c>
      <c r="E377" s="30" t="s">
        <v>803</v>
      </c>
      <c r="F377" s="30" t="s">
        <v>1076</v>
      </c>
      <c r="G377" s="30" t="s">
        <v>197</v>
      </c>
      <c r="H377" s="47">
        <v>32.522929500342229</v>
      </c>
      <c r="I377" s="30" t="s">
        <v>182</v>
      </c>
      <c r="J377" s="30" t="s">
        <v>14</v>
      </c>
      <c r="K377" s="30" t="s">
        <v>77</v>
      </c>
      <c r="L377" s="48">
        <v>43702</v>
      </c>
      <c r="M377" s="49" t="s">
        <v>1630</v>
      </c>
      <c r="N377" s="60">
        <v>59.1</v>
      </c>
      <c r="O377" s="49">
        <v>5</v>
      </c>
    </row>
    <row r="378" spans="1:15" x14ac:dyDescent="0.25">
      <c r="A378" s="30" t="s">
        <v>1368</v>
      </c>
      <c r="B378" s="30" t="s">
        <v>1496</v>
      </c>
      <c r="C378" s="30" t="s">
        <v>1559</v>
      </c>
      <c r="D378" s="30" t="s">
        <v>794</v>
      </c>
      <c r="E378" s="30" t="s">
        <v>808</v>
      </c>
      <c r="F378" s="30" t="s">
        <v>1076</v>
      </c>
      <c r="G378" s="30" t="s">
        <v>809</v>
      </c>
      <c r="H378" s="47">
        <v>19.058179329226558</v>
      </c>
      <c r="I378" s="30" t="s">
        <v>175</v>
      </c>
      <c r="J378" s="30" t="s">
        <v>14</v>
      </c>
      <c r="K378" s="30" t="s">
        <v>35</v>
      </c>
      <c r="L378" s="48">
        <v>43702</v>
      </c>
      <c r="M378" s="49" t="s">
        <v>1632</v>
      </c>
      <c r="N378" s="58">
        <v>4.0582175925925924E-3</v>
      </c>
      <c r="O378" s="49" t="s">
        <v>1660</v>
      </c>
    </row>
    <row r="379" spans="1:15" x14ac:dyDescent="0.25">
      <c r="A379" s="30" t="s">
        <v>1343</v>
      </c>
      <c r="B379" s="30" t="s">
        <v>1482</v>
      </c>
      <c r="C379" s="30" t="s">
        <v>1986</v>
      </c>
      <c r="D379" s="30" t="s">
        <v>794</v>
      </c>
      <c r="E379" s="30" t="s">
        <v>198</v>
      </c>
      <c r="F379" s="30" t="s">
        <v>1076</v>
      </c>
      <c r="G379" s="30" t="s">
        <v>199</v>
      </c>
      <c r="H379" s="47">
        <v>24.156057494866531</v>
      </c>
      <c r="I379" s="30" t="s">
        <v>182</v>
      </c>
      <c r="J379" s="30" t="s">
        <v>14</v>
      </c>
      <c r="K379" s="30" t="s">
        <v>35</v>
      </c>
      <c r="L379" s="48">
        <v>43702</v>
      </c>
      <c r="M379" s="49" t="s">
        <v>1629</v>
      </c>
      <c r="N379" s="17" t="s">
        <v>1970</v>
      </c>
      <c r="O379" s="49">
        <v>3</v>
      </c>
    </row>
    <row r="380" spans="1:15" x14ac:dyDescent="0.25">
      <c r="A380" s="30" t="s">
        <v>1343</v>
      </c>
      <c r="B380" s="30" t="s">
        <v>1482</v>
      </c>
      <c r="C380" s="30" t="s">
        <v>1987</v>
      </c>
      <c r="D380" s="30" t="s">
        <v>794</v>
      </c>
      <c r="E380" s="30" t="s">
        <v>198</v>
      </c>
      <c r="F380" s="30" t="s">
        <v>1076</v>
      </c>
      <c r="G380" s="30" t="s">
        <v>199</v>
      </c>
      <c r="H380" s="47">
        <v>24.156057494866531</v>
      </c>
      <c r="I380" s="30" t="s">
        <v>182</v>
      </c>
      <c r="J380" s="30" t="s">
        <v>14</v>
      </c>
      <c r="K380" s="30" t="s">
        <v>35</v>
      </c>
      <c r="L380" s="48">
        <v>43702</v>
      </c>
      <c r="M380" s="49" t="s">
        <v>1629</v>
      </c>
      <c r="N380" s="17" t="s">
        <v>1988</v>
      </c>
      <c r="O380" s="49" t="s">
        <v>1623</v>
      </c>
    </row>
    <row r="381" spans="1:15" x14ac:dyDescent="0.25">
      <c r="A381" s="30" t="s">
        <v>1444</v>
      </c>
      <c r="B381" s="30" t="s">
        <v>1530</v>
      </c>
      <c r="C381" s="30" t="s">
        <v>1576</v>
      </c>
      <c r="D381" s="30" t="s">
        <v>794</v>
      </c>
      <c r="E381" s="30" t="s">
        <v>817</v>
      </c>
      <c r="F381" s="30" t="s">
        <v>1076</v>
      </c>
      <c r="G381" s="30" t="s">
        <v>818</v>
      </c>
      <c r="H381" s="47">
        <v>34.784394250513344</v>
      </c>
      <c r="I381" s="30" t="s">
        <v>1015</v>
      </c>
      <c r="J381" s="30" t="s">
        <v>22</v>
      </c>
      <c r="K381" s="30" t="s">
        <v>15</v>
      </c>
      <c r="L381" s="48">
        <v>43702</v>
      </c>
      <c r="M381" s="49" t="s">
        <v>1627</v>
      </c>
      <c r="N381" s="49" t="s">
        <v>1872</v>
      </c>
      <c r="O381" s="49" t="s">
        <v>1628</v>
      </c>
    </row>
    <row r="382" spans="1:15" x14ac:dyDescent="0.25">
      <c r="A382" s="30" t="s">
        <v>1430</v>
      </c>
      <c r="B382" s="30" t="s">
        <v>1285</v>
      </c>
      <c r="C382" s="30" t="s">
        <v>1584</v>
      </c>
      <c r="D382" s="30" t="s">
        <v>794</v>
      </c>
      <c r="E382" s="30" t="s">
        <v>180</v>
      </c>
      <c r="F382" s="30" t="s">
        <v>1076</v>
      </c>
      <c r="G382" s="30" t="s">
        <v>181</v>
      </c>
      <c r="H382" s="47">
        <v>51.865845311430526</v>
      </c>
      <c r="I382" s="30" t="s">
        <v>1059</v>
      </c>
      <c r="J382" s="30" t="s">
        <v>14</v>
      </c>
      <c r="K382" s="30" t="s">
        <v>39</v>
      </c>
      <c r="L382" s="48">
        <v>43702</v>
      </c>
      <c r="M382" s="49" t="s">
        <v>1631</v>
      </c>
      <c r="N382" s="58">
        <v>7.3113425925925917E-4</v>
      </c>
      <c r="O382" s="49">
        <v>4</v>
      </c>
    </row>
    <row r="383" spans="1:15" x14ac:dyDescent="0.25">
      <c r="A383" s="30" t="s">
        <v>1430</v>
      </c>
      <c r="B383" s="30" t="s">
        <v>1285</v>
      </c>
      <c r="C383" s="30" t="s">
        <v>1585</v>
      </c>
      <c r="D383" s="30" t="s">
        <v>794</v>
      </c>
      <c r="E383" s="30" t="s">
        <v>180</v>
      </c>
      <c r="F383" s="30" t="s">
        <v>1076</v>
      </c>
      <c r="G383" s="30" t="s">
        <v>181</v>
      </c>
      <c r="H383" s="47">
        <v>51.865845311430526</v>
      </c>
      <c r="I383" s="30" t="s">
        <v>1059</v>
      </c>
      <c r="J383" s="30" t="s">
        <v>14</v>
      </c>
      <c r="K383" s="30" t="s">
        <v>39</v>
      </c>
      <c r="L383" s="48">
        <v>43702</v>
      </c>
      <c r="M383" s="49" t="s">
        <v>1631</v>
      </c>
      <c r="N383" s="58">
        <v>7.1851851851851851E-4</v>
      </c>
      <c r="O383" s="49">
        <v>7</v>
      </c>
    </row>
    <row r="384" spans="1:15" x14ac:dyDescent="0.25">
      <c r="A384" s="30" t="s">
        <v>1433</v>
      </c>
      <c r="B384" s="30" t="s">
        <v>1286</v>
      </c>
      <c r="C384" s="30" t="s">
        <v>1584</v>
      </c>
      <c r="D384" s="30" t="s">
        <v>794</v>
      </c>
      <c r="E384" s="30" t="s">
        <v>804</v>
      </c>
      <c r="F384" s="30" t="s">
        <v>1076</v>
      </c>
      <c r="G384" s="30" t="s">
        <v>805</v>
      </c>
      <c r="H384" s="47">
        <v>21.092402464065707</v>
      </c>
      <c r="I384" s="30" t="s">
        <v>1060</v>
      </c>
      <c r="J384" s="30" t="s">
        <v>14</v>
      </c>
      <c r="K384" s="30" t="s">
        <v>90</v>
      </c>
      <c r="L384" s="48">
        <v>43702</v>
      </c>
      <c r="M384" s="49" t="s">
        <v>1630</v>
      </c>
      <c r="N384" s="60">
        <v>54.48</v>
      </c>
      <c r="O384" s="49">
        <v>2</v>
      </c>
    </row>
    <row r="385" spans="1:15" x14ac:dyDescent="0.25">
      <c r="A385" s="30" t="s">
        <v>1433</v>
      </c>
      <c r="B385" s="30" t="s">
        <v>1286</v>
      </c>
      <c r="C385" s="30" t="s">
        <v>1585</v>
      </c>
      <c r="D385" s="30" t="s">
        <v>794</v>
      </c>
      <c r="E385" s="30" t="s">
        <v>804</v>
      </c>
      <c r="F385" s="30" t="s">
        <v>1076</v>
      </c>
      <c r="G385" s="30" t="s">
        <v>805</v>
      </c>
      <c r="H385" s="47">
        <v>21.092402464065707</v>
      </c>
      <c r="I385" s="30" t="s">
        <v>1060</v>
      </c>
      <c r="J385" s="30" t="s">
        <v>14</v>
      </c>
      <c r="K385" s="30" t="s">
        <v>90</v>
      </c>
      <c r="L385" s="48">
        <v>43702</v>
      </c>
      <c r="M385" s="49" t="s">
        <v>1630</v>
      </c>
      <c r="N385" s="60">
        <v>54.22</v>
      </c>
      <c r="O385" s="49" t="s">
        <v>1660</v>
      </c>
    </row>
    <row r="386" spans="1:15" x14ac:dyDescent="0.25">
      <c r="A386" s="12" t="s">
        <v>1355</v>
      </c>
      <c r="B386" s="12" t="s">
        <v>1489</v>
      </c>
      <c r="C386" s="12" t="s">
        <v>1555</v>
      </c>
      <c r="D386" s="12" t="s">
        <v>794</v>
      </c>
      <c r="E386" s="12" t="s">
        <v>795</v>
      </c>
      <c r="F386" s="12" t="s">
        <v>1077</v>
      </c>
      <c r="G386" s="12" t="s">
        <v>133</v>
      </c>
      <c r="H386" s="26">
        <v>28.76659822039699</v>
      </c>
      <c r="I386" s="12" t="str">
        <f>VLOOKUP(E386,'[1]Dados Gerais'!$D$1:$BY$513,32,0)</f>
        <v>ACARISUL</v>
      </c>
      <c r="J386" s="12" t="str">
        <f>VLOOKUP(E386,'[1]Dados Gerais'!$D$1:$BY$513,47,0)</f>
        <v>FISICA</v>
      </c>
      <c r="K386" s="12" t="str">
        <f>VLOOKUP(E386,'[1]Dados Gerais'!$D$1:$BY$513,57,0)</f>
        <v>SC</v>
      </c>
      <c r="L386" s="18">
        <v>43703</v>
      </c>
      <c r="M386" s="17" t="s">
        <v>1778</v>
      </c>
      <c r="N386" s="61" t="s">
        <v>1966</v>
      </c>
      <c r="O386" s="17" t="s">
        <v>1623</v>
      </c>
    </row>
    <row r="387" spans="1:15" x14ac:dyDescent="0.25">
      <c r="A387" s="12" t="s">
        <v>1299</v>
      </c>
      <c r="B387" s="12" t="s">
        <v>1264</v>
      </c>
      <c r="C387" s="12" t="s">
        <v>1547</v>
      </c>
      <c r="D387" s="12" t="s">
        <v>794</v>
      </c>
      <c r="E387" s="12" t="s">
        <v>195</v>
      </c>
      <c r="F387" s="12" t="s">
        <v>1077</v>
      </c>
      <c r="G387" s="12" t="s">
        <v>196</v>
      </c>
      <c r="H387" s="26">
        <v>31.249828884325805</v>
      </c>
      <c r="I387" s="12" t="str">
        <f>VLOOKUP(E387,'[1]Dados Gerais'!$D$1:$BY$513,32,0)</f>
        <v>IDD</v>
      </c>
      <c r="J387" s="12" t="str">
        <f>VLOOKUP(E387,'[1]Dados Gerais'!$D$1:$BY$513,47,0)</f>
        <v>FISICA</v>
      </c>
      <c r="K387" s="12" t="str">
        <f>VLOOKUP(E387,'[1]Dados Gerais'!$D$1:$BY$513,57,0)</f>
        <v>SP</v>
      </c>
      <c r="L387" s="18">
        <v>43703</v>
      </c>
      <c r="M387" s="17" t="s">
        <v>1630</v>
      </c>
      <c r="N387" s="58" t="s">
        <v>1715</v>
      </c>
      <c r="O387" s="17" t="s">
        <v>1621</v>
      </c>
    </row>
    <row r="388" spans="1:15" x14ac:dyDescent="0.25">
      <c r="A388" s="12" t="s">
        <v>1300</v>
      </c>
      <c r="B388" s="12" t="s">
        <v>1264</v>
      </c>
      <c r="C388" s="12" t="s">
        <v>1547</v>
      </c>
      <c r="D388" s="12" t="s">
        <v>794</v>
      </c>
      <c r="E388" s="12" t="s">
        <v>806</v>
      </c>
      <c r="F388" s="12" t="s">
        <v>1077</v>
      </c>
      <c r="G388" s="12" t="s">
        <v>807</v>
      </c>
      <c r="H388" s="26">
        <v>25.686516084873375</v>
      </c>
      <c r="I388" s="12" t="str">
        <f>VLOOKUP(E388,'[1]Dados Gerais'!$D$1:$BY$513,32,0)</f>
        <v xml:space="preserve">PUCPR </v>
      </c>
      <c r="J388" s="12" t="str">
        <f>VLOOKUP(E388,'[1]Dados Gerais'!$D$1:$BY$513,47,0)</f>
        <v>FISICA</v>
      </c>
      <c r="K388" s="12" t="str">
        <f>VLOOKUP(E388,'[1]Dados Gerais'!$D$1:$BY$513,57,0)</f>
        <v>PR</v>
      </c>
      <c r="L388" s="18">
        <v>43703</v>
      </c>
      <c r="M388" s="17" t="s">
        <v>1630</v>
      </c>
      <c r="N388" s="17" t="s">
        <v>1716</v>
      </c>
      <c r="O388" s="12">
        <v>5</v>
      </c>
    </row>
    <row r="389" spans="1:15" x14ac:dyDescent="0.25">
      <c r="A389" s="12" t="s">
        <v>1367</v>
      </c>
      <c r="B389" s="12" t="s">
        <v>1495</v>
      </c>
      <c r="C389" s="12" t="s">
        <v>1557</v>
      </c>
      <c r="D389" s="12" t="s">
        <v>794</v>
      </c>
      <c r="E389" s="12" t="s">
        <v>210</v>
      </c>
      <c r="F389" s="12" t="s">
        <v>1077</v>
      </c>
      <c r="G389" s="12" t="s">
        <v>211</v>
      </c>
      <c r="H389" s="26">
        <v>22.524298425735797</v>
      </c>
      <c r="I389" s="12" t="str">
        <f>VLOOKUP(E389,'[1]Dados Gerais'!$D$1:$BY$513,32,0)</f>
        <v>ADI APIN</v>
      </c>
      <c r="J389" s="12" t="str">
        <f>VLOOKUP(E389,'[1]Dados Gerais'!$D$1:$BY$513,47,0)</f>
        <v>INTELECTUAL</v>
      </c>
      <c r="K389" s="12" t="str">
        <f>VLOOKUP(E389,'[1]Dados Gerais'!$D$1:$BY$513,57,0)</f>
        <v>SP</v>
      </c>
      <c r="L389" s="18">
        <v>43703</v>
      </c>
      <c r="M389" s="17" t="s">
        <v>1777</v>
      </c>
      <c r="N389" s="17" t="s">
        <v>1677</v>
      </c>
      <c r="O389" s="17">
        <v>1</v>
      </c>
    </row>
    <row r="390" spans="1:15" x14ac:dyDescent="0.25">
      <c r="A390" s="12" t="s">
        <v>1367</v>
      </c>
      <c r="B390" s="12" t="s">
        <v>1495</v>
      </c>
      <c r="C390" s="12" t="s">
        <v>1558</v>
      </c>
      <c r="D390" s="12" t="s">
        <v>794</v>
      </c>
      <c r="E390" s="12" t="s">
        <v>210</v>
      </c>
      <c r="F390" s="12" t="s">
        <v>1077</v>
      </c>
      <c r="G390" s="12" t="s">
        <v>211</v>
      </c>
      <c r="H390" s="26">
        <v>22.524298425735797</v>
      </c>
      <c r="I390" s="12" t="str">
        <f>VLOOKUP(E390,'[1]Dados Gerais'!$D$1:$BY$513,32,0)</f>
        <v>ADI APIN</v>
      </c>
      <c r="J390" s="12" t="str">
        <f>VLOOKUP(E390,'[1]Dados Gerais'!$D$1:$BY$513,47,0)</f>
        <v>INTELECTUAL</v>
      </c>
      <c r="K390" s="12" t="str">
        <f>VLOOKUP(E390,'[1]Dados Gerais'!$D$1:$BY$513,57,0)</f>
        <v>SP</v>
      </c>
      <c r="L390" s="18">
        <v>43703</v>
      </c>
      <c r="M390" s="17" t="s">
        <v>1777</v>
      </c>
      <c r="N390" s="17" t="s">
        <v>1724</v>
      </c>
      <c r="O390" s="17" t="s">
        <v>1622</v>
      </c>
    </row>
    <row r="391" spans="1:15" x14ac:dyDescent="0.25">
      <c r="A391" s="12" t="s">
        <v>1356</v>
      </c>
      <c r="B391" s="12" t="s">
        <v>1489</v>
      </c>
      <c r="C391" s="12" t="s">
        <v>1555</v>
      </c>
      <c r="D391" s="12" t="s">
        <v>794</v>
      </c>
      <c r="E391" s="12" t="s">
        <v>796</v>
      </c>
      <c r="F391" s="12" t="s">
        <v>1077</v>
      </c>
      <c r="G391" s="12" t="s">
        <v>797</v>
      </c>
      <c r="H391" s="26">
        <v>17.440109514031484</v>
      </c>
      <c r="I391" s="12" t="str">
        <f>VLOOKUP(E391,'[1]Dados Gerais'!$D$1:$BY$513,32,0)</f>
        <v>BOM PASTOR</v>
      </c>
      <c r="J391" s="12" t="str">
        <f>VLOOKUP(E391,'[1]Dados Gerais'!$D$1:$BY$513,47,0)</f>
        <v>FISICA</v>
      </c>
      <c r="K391" s="12" t="str">
        <f>VLOOKUP(E391,'[1]Dados Gerais'!$D$1:$BY$513,57,0)</f>
        <v>MG</v>
      </c>
      <c r="L391" s="18">
        <v>43703</v>
      </c>
      <c r="M391" s="17" t="s">
        <v>1778</v>
      </c>
      <c r="N391" s="17" t="s">
        <v>2184</v>
      </c>
      <c r="O391" s="17" t="s">
        <v>1622</v>
      </c>
    </row>
    <row r="392" spans="1:15" x14ac:dyDescent="0.25">
      <c r="A392" s="12" t="s">
        <v>1391</v>
      </c>
      <c r="B392" s="12" t="s">
        <v>1282</v>
      </c>
      <c r="C392" s="12" t="s">
        <v>1565</v>
      </c>
      <c r="D392" s="12" t="s">
        <v>794</v>
      </c>
      <c r="E392" s="12" t="s">
        <v>811</v>
      </c>
      <c r="F392" s="12" t="s">
        <v>1077</v>
      </c>
      <c r="G392" s="12" t="s">
        <v>812</v>
      </c>
      <c r="H392" s="26">
        <v>20.553045859000683</v>
      </c>
      <c r="I392" s="12" t="str">
        <f>VLOOKUP(E392,'[1]Dados Gerais'!$D$1:$BY$513,32,0)</f>
        <v>PRAIA CLUBE</v>
      </c>
      <c r="J392" s="12" t="str">
        <f>VLOOKUP(E392,'[1]Dados Gerais'!$D$1:$BY$513,47,0)</f>
        <v>FISICA</v>
      </c>
      <c r="K392" s="12" t="str">
        <f>VLOOKUP(E392,'[1]Dados Gerais'!$D$1:$BY$513,57,0)</f>
        <v>SP</v>
      </c>
      <c r="L392" s="18">
        <v>43703</v>
      </c>
      <c r="M392" s="17" t="s">
        <v>1632</v>
      </c>
      <c r="N392" s="17" t="s">
        <v>2180</v>
      </c>
      <c r="O392" s="17">
        <v>7</v>
      </c>
    </row>
    <row r="393" spans="1:15" x14ac:dyDescent="0.25">
      <c r="A393" s="12" t="s">
        <v>1421</v>
      </c>
      <c r="B393" s="12" t="s">
        <v>1520</v>
      </c>
      <c r="C393" s="12" t="s">
        <v>1582</v>
      </c>
      <c r="D393" s="12" t="s">
        <v>794</v>
      </c>
      <c r="E393" s="12" t="s">
        <v>173</v>
      </c>
      <c r="F393" s="12" t="s">
        <v>1077</v>
      </c>
      <c r="G393" s="12" t="s">
        <v>174</v>
      </c>
      <c r="H393" s="26">
        <v>24</v>
      </c>
      <c r="I393" s="12" t="str">
        <f>VLOOKUP(E393,'[1]Dados Gerais'!$D$1:$BY$513,32,0)</f>
        <v>PRAIA CLUBE</v>
      </c>
      <c r="J393" s="12" t="str">
        <f>VLOOKUP(E393,'[1]Dados Gerais'!$D$1:$BY$513,47,0)</f>
        <v>VISUAL</v>
      </c>
      <c r="K393" s="12" t="str">
        <f>VLOOKUP(E393,'[1]Dados Gerais'!$D$1:$BY$513,57,0)</f>
        <v>SP</v>
      </c>
      <c r="L393" s="18">
        <v>43703</v>
      </c>
      <c r="M393" s="17" t="s">
        <v>2311</v>
      </c>
      <c r="N393" s="17" t="s">
        <v>1681</v>
      </c>
      <c r="O393" s="17">
        <v>4</v>
      </c>
    </row>
    <row r="394" spans="1:15" x14ac:dyDescent="0.25">
      <c r="A394" s="12" t="s">
        <v>1421</v>
      </c>
      <c r="B394" s="12" t="s">
        <v>1520</v>
      </c>
      <c r="C394" s="12" t="s">
        <v>1583</v>
      </c>
      <c r="D394" s="12" t="s">
        <v>794</v>
      </c>
      <c r="E394" s="12" t="s">
        <v>173</v>
      </c>
      <c r="F394" s="12" t="s">
        <v>1077</v>
      </c>
      <c r="G394" s="12" t="s">
        <v>174</v>
      </c>
      <c r="H394" s="26">
        <v>24</v>
      </c>
      <c r="I394" s="12" t="str">
        <f>VLOOKUP(E394,'[1]Dados Gerais'!$D$1:$BY$513,32,0)</f>
        <v>PRAIA CLUBE</v>
      </c>
      <c r="J394" s="12" t="str">
        <f>VLOOKUP(E394,'[1]Dados Gerais'!$D$1:$BY$513,47,0)</f>
        <v>VISUAL</v>
      </c>
      <c r="K394" s="12" t="str">
        <f>VLOOKUP(E394,'[1]Dados Gerais'!$D$1:$BY$513,57,0)</f>
        <v>SP</v>
      </c>
      <c r="L394" s="18">
        <v>43703</v>
      </c>
      <c r="M394" s="17" t="s">
        <v>1625</v>
      </c>
      <c r="N394" s="17" t="s">
        <v>1731</v>
      </c>
      <c r="O394" s="17" t="s">
        <v>1622</v>
      </c>
    </row>
    <row r="395" spans="1:15" x14ac:dyDescent="0.25">
      <c r="A395" s="12" t="s">
        <v>1337</v>
      </c>
      <c r="B395" s="12" t="s">
        <v>1478</v>
      </c>
      <c r="C395" s="12" t="s">
        <v>1551</v>
      </c>
      <c r="D395" s="12" t="s">
        <v>794</v>
      </c>
      <c r="E395" s="12" t="s">
        <v>183</v>
      </c>
      <c r="F395" s="12" t="s">
        <v>1077</v>
      </c>
      <c r="G395" s="12" t="s">
        <v>184</v>
      </c>
      <c r="H395" s="26">
        <v>23.94798083504449</v>
      </c>
      <c r="I395" s="12" t="str">
        <f>VLOOKUP(E395,'[1]Dados Gerais'!$D$1:$BY$513,32,0)</f>
        <v>SERC</v>
      </c>
      <c r="J395" s="12" t="str">
        <f>VLOOKUP(E395,'[1]Dados Gerais'!$D$1:$BY$513,47,0)</f>
        <v>FISICA</v>
      </c>
      <c r="K395" s="12" t="str">
        <f>VLOOKUP(E395,'[1]Dados Gerais'!$D$1:$BY$513,57,0)</f>
        <v>SP</v>
      </c>
      <c r="L395" s="18">
        <v>43703</v>
      </c>
      <c r="M395" s="17" t="s">
        <v>1661</v>
      </c>
      <c r="N395" s="17" t="s">
        <v>1713</v>
      </c>
      <c r="O395" s="17">
        <v>5</v>
      </c>
    </row>
    <row r="396" spans="1:15" x14ac:dyDescent="0.25">
      <c r="A396" s="12" t="s">
        <v>1308</v>
      </c>
      <c r="B396" s="12" t="s">
        <v>1270</v>
      </c>
      <c r="C396" s="12" t="s">
        <v>1664</v>
      </c>
      <c r="D396" s="12" t="s">
        <v>794</v>
      </c>
      <c r="E396" s="12" t="s">
        <v>815</v>
      </c>
      <c r="F396" s="12" t="s">
        <v>1077</v>
      </c>
      <c r="G396" s="12" t="s">
        <v>816</v>
      </c>
      <c r="H396" s="26">
        <v>16.40520191649555</v>
      </c>
      <c r="I396" s="12" t="str">
        <f>VLOOKUP(E396,'[1]Dados Gerais'!$D$1:$BY$513,32,0)</f>
        <v>CIEDEF</v>
      </c>
      <c r="J396" s="12" t="str">
        <f>VLOOKUP(E396,'[1]Dados Gerais'!$D$1:$BY$513,47,0)</f>
        <v>FISICA</v>
      </c>
      <c r="K396" s="12" t="str">
        <f>VLOOKUP(E396,'[1]Dados Gerais'!$D$1:$BY$513,57,0)</f>
        <v>SP</v>
      </c>
      <c r="L396" s="18">
        <v>43703</v>
      </c>
      <c r="M396" s="17" t="s">
        <v>1633</v>
      </c>
      <c r="N396" s="17" t="s">
        <v>1665</v>
      </c>
      <c r="O396" s="12">
        <v>1</v>
      </c>
    </row>
    <row r="397" spans="1:15" x14ac:dyDescent="0.25">
      <c r="A397" s="12" t="s">
        <v>1308</v>
      </c>
      <c r="B397" s="12" t="s">
        <v>1270</v>
      </c>
      <c r="C397" s="12" t="s">
        <v>1548</v>
      </c>
      <c r="D397" s="12" t="s">
        <v>794</v>
      </c>
      <c r="E397" s="12" t="s">
        <v>815</v>
      </c>
      <c r="F397" s="12" t="s">
        <v>1077</v>
      </c>
      <c r="G397" s="12" t="s">
        <v>816</v>
      </c>
      <c r="H397" s="26">
        <v>16.40520191649555</v>
      </c>
      <c r="I397" s="12" t="str">
        <f>VLOOKUP(E397,'[1]Dados Gerais'!$D$1:$BY$513,32,0)</f>
        <v>CIEDEF</v>
      </c>
      <c r="J397" s="12" t="str">
        <f>VLOOKUP(E397,'[1]Dados Gerais'!$D$1:$BY$513,47,0)</f>
        <v>FISICA</v>
      </c>
      <c r="K397" s="12" t="str">
        <f>VLOOKUP(E397,'[1]Dados Gerais'!$D$1:$BY$513,57,0)</f>
        <v>SP</v>
      </c>
      <c r="L397" s="18">
        <v>43703</v>
      </c>
      <c r="M397" s="17" t="s">
        <v>1633</v>
      </c>
      <c r="N397" s="17" t="s">
        <v>1714</v>
      </c>
      <c r="O397" s="12" t="s">
        <v>1622</v>
      </c>
    </row>
    <row r="398" spans="1:15" x14ac:dyDescent="0.25">
      <c r="A398" s="12" t="s">
        <v>1375</v>
      </c>
      <c r="B398" s="12" t="s">
        <v>1501</v>
      </c>
      <c r="C398" s="12" t="s">
        <v>1561</v>
      </c>
      <c r="D398" s="12" t="s">
        <v>794</v>
      </c>
      <c r="E398" s="12" t="s">
        <v>819</v>
      </c>
      <c r="F398" s="12" t="s">
        <v>1077</v>
      </c>
      <c r="G398" s="12" t="s">
        <v>820</v>
      </c>
      <c r="H398" s="26">
        <v>20.416153319644078</v>
      </c>
      <c r="I398" s="12" t="str">
        <f>VLOOKUP(E398,'[1]Dados Gerais'!$D$1:$BY$513,32,0)</f>
        <v>VASCO</v>
      </c>
      <c r="J398" s="12" t="str">
        <f>VLOOKUP(E398,'[1]Dados Gerais'!$D$1:$BY$513,47,0)</f>
        <v>VISUAL</v>
      </c>
      <c r="K398" s="12" t="str">
        <f>VLOOKUP(E398,'[1]Dados Gerais'!$D$1:$BY$513,57,0)</f>
        <v>RJ</v>
      </c>
      <c r="L398" s="18">
        <v>43703</v>
      </c>
      <c r="M398" s="17" t="s">
        <v>1627</v>
      </c>
      <c r="N398" s="17" t="s">
        <v>1680</v>
      </c>
      <c r="O398" s="17">
        <v>3</v>
      </c>
    </row>
    <row r="399" spans="1:15" x14ac:dyDescent="0.25">
      <c r="A399" s="12" t="s">
        <v>1375</v>
      </c>
      <c r="B399" s="12" t="s">
        <v>1501</v>
      </c>
      <c r="C399" s="12" t="s">
        <v>1562</v>
      </c>
      <c r="D399" s="12" t="s">
        <v>794</v>
      </c>
      <c r="E399" s="12" t="s">
        <v>819</v>
      </c>
      <c r="F399" s="12" t="s">
        <v>1077</v>
      </c>
      <c r="G399" s="12" t="s">
        <v>820</v>
      </c>
      <c r="H399" s="26">
        <v>20.416153319644078</v>
      </c>
      <c r="I399" s="12" t="str">
        <f>VLOOKUP(E399,'[1]Dados Gerais'!$D$1:$BY$513,32,0)</f>
        <v>VASCO</v>
      </c>
      <c r="J399" s="12" t="str">
        <f>VLOOKUP(E399,'[1]Dados Gerais'!$D$1:$BY$513,47,0)</f>
        <v>VISUAL</v>
      </c>
      <c r="K399" s="12" t="str">
        <f>VLOOKUP(E399,'[1]Dados Gerais'!$D$1:$BY$513,57,0)</f>
        <v>RJ</v>
      </c>
      <c r="L399" s="18">
        <v>43703</v>
      </c>
      <c r="M399" s="17" t="s">
        <v>1627</v>
      </c>
      <c r="N399" s="17" t="s">
        <v>1730</v>
      </c>
      <c r="O399" s="17">
        <v>5</v>
      </c>
    </row>
    <row r="400" spans="1:15" x14ac:dyDescent="0.25">
      <c r="A400" s="12" t="s">
        <v>1376</v>
      </c>
      <c r="B400" s="12" t="s">
        <v>1501</v>
      </c>
      <c r="C400" s="12" t="s">
        <v>1561</v>
      </c>
      <c r="D400" s="12" t="s">
        <v>794</v>
      </c>
      <c r="E400" s="12" t="s">
        <v>821</v>
      </c>
      <c r="F400" s="12" t="s">
        <v>1077</v>
      </c>
      <c r="G400" s="12" t="s">
        <v>209</v>
      </c>
      <c r="H400" s="26">
        <v>26.702258726899384</v>
      </c>
      <c r="I400" s="12" t="str">
        <f>VLOOKUP(E400,'[1]Dados Gerais'!$D$1:$BY$513,32,0)</f>
        <v>ADI APIN</v>
      </c>
      <c r="J400" s="12" t="str">
        <f>VLOOKUP(E400,'[1]Dados Gerais'!$D$1:$BY$513,47,0)</f>
        <v>VISUAL</v>
      </c>
      <c r="K400" s="12" t="str">
        <f>VLOOKUP(E400,'[1]Dados Gerais'!$D$1:$BY$513,57,0)</f>
        <v>SP</v>
      </c>
      <c r="L400" s="18">
        <v>43703</v>
      </c>
      <c r="M400" s="17" t="s">
        <v>1627</v>
      </c>
      <c r="N400" s="17" t="s">
        <v>1679</v>
      </c>
      <c r="O400" s="17">
        <v>1</v>
      </c>
    </row>
    <row r="401" spans="1:15" x14ac:dyDescent="0.25">
      <c r="A401" s="12" t="s">
        <v>1376</v>
      </c>
      <c r="B401" s="12" t="s">
        <v>1501</v>
      </c>
      <c r="C401" s="12" t="s">
        <v>1562</v>
      </c>
      <c r="D401" s="12" t="s">
        <v>794</v>
      </c>
      <c r="E401" s="12" t="s">
        <v>821</v>
      </c>
      <c r="F401" s="12" t="s">
        <v>1077</v>
      </c>
      <c r="G401" s="12" t="s">
        <v>209</v>
      </c>
      <c r="H401" s="26">
        <v>26.702258726899384</v>
      </c>
      <c r="I401" s="12" t="str">
        <f>VLOOKUP(E401,'[1]Dados Gerais'!$D$1:$BY$513,32,0)</f>
        <v>ADI APIN</v>
      </c>
      <c r="J401" s="12" t="str">
        <f>VLOOKUP(E401,'[1]Dados Gerais'!$D$1:$BY$513,47,0)</f>
        <v>VISUAL</v>
      </c>
      <c r="K401" s="12" t="str">
        <f>VLOOKUP(E401,'[1]Dados Gerais'!$D$1:$BY$513,57,0)</f>
        <v>SP</v>
      </c>
      <c r="L401" s="18">
        <v>43703</v>
      </c>
      <c r="M401" s="17" t="s">
        <v>1627</v>
      </c>
      <c r="N401" s="17" t="s">
        <v>1728</v>
      </c>
      <c r="O401" s="17" t="s">
        <v>1621</v>
      </c>
    </row>
    <row r="402" spans="1:15" x14ac:dyDescent="0.25">
      <c r="A402" s="12" t="s">
        <v>1462</v>
      </c>
      <c r="B402" s="12" t="s">
        <v>1542</v>
      </c>
      <c r="C402" s="12" t="s">
        <v>1578</v>
      </c>
      <c r="D402" s="12" t="s">
        <v>794</v>
      </c>
      <c r="E402" s="12" t="s">
        <v>200</v>
      </c>
      <c r="F402" s="12" t="s">
        <v>1077</v>
      </c>
      <c r="G402" s="12" t="s">
        <v>201</v>
      </c>
      <c r="H402" s="26">
        <v>29.037645448323065</v>
      </c>
      <c r="I402" s="12" t="str">
        <f>VLOOKUP(E402,'[1]Dados Gerais'!$D$1:$BY$513,32,0)</f>
        <v>SERC</v>
      </c>
      <c r="J402" s="12" t="str">
        <f>VLOOKUP(E402,'[1]Dados Gerais'!$D$1:$BY$513,47,0)</f>
        <v>FISICA</v>
      </c>
      <c r="K402" s="12" t="str">
        <f>VLOOKUP(E402,'[1]Dados Gerais'!$D$1:$BY$513,57,0)</f>
        <v>SP</v>
      </c>
      <c r="L402" s="18">
        <v>43703</v>
      </c>
      <c r="M402" s="17" t="s">
        <v>2312</v>
      </c>
      <c r="N402" s="17" t="s">
        <v>1682</v>
      </c>
      <c r="O402" s="17" t="s">
        <v>1621</v>
      </c>
    </row>
    <row r="403" spans="1:15" x14ac:dyDescent="0.25">
      <c r="A403" s="12" t="s">
        <v>1309</v>
      </c>
      <c r="B403" s="12" t="s">
        <v>1270</v>
      </c>
      <c r="C403" s="12" t="s">
        <v>1664</v>
      </c>
      <c r="D403" s="12" t="s">
        <v>794</v>
      </c>
      <c r="E403" s="12" t="s">
        <v>207</v>
      </c>
      <c r="F403" s="12" t="s">
        <v>1077</v>
      </c>
      <c r="G403" s="12" t="s">
        <v>208</v>
      </c>
      <c r="H403" s="26">
        <v>26.688569472963724</v>
      </c>
      <c r="I403" s="12" t="str">
        <f>VLOOKUP(E403,'[1]Dados Gerais'!$D$1:$BY$513,32,0)</f>
        <v>SERC</v>
      </c>
      <c r="J403" s="12" t="str">
        <f>VLOOKUP(E403,'[1]Dados Gerais'!$D$1:$BY$513,47,0)</f>
        <v>FISICA</v>
      </c>
      <c r="K403" s="12" t="str">
        <f>VLOOKUP(E403,'[1]Dados Gerais'!$D$1:$BY$513,57,0)</f>
        <v>SP</v>
      </c>
      <c r="L403" s="18">
        <v>43703</v>
      </c>
      <c r="M403" s="17" t="s">
        <v>1633</v>
      </c>
      <c r="N403" s="17" t="s">
        <v>1666</v>
      </c>
      <c r="O403" s="12">
        <v>1</v>
      </c>
    </row>
    <row r="404" spans="1:15" x14ac:dyDescent="0.25">
      <c r="A404" s="12" t="s">
        <v>1309</v>
      </c>
      <c r="B404" s="12" t="s">
        <v>1270</v>
      </c>
      <c r="C404" s="12" t="s">
        <v>1548</v>
      </c>
      <c r="D404" s="12" t="s">
        <v>794</v>
      </c>
      <c r="E404" s="12" t="s">
        <v>207</v>
      </c>
      <c r="F404" s="12" t="s">
        <v>1077</v>
      </c>
      <c r="G404" s="12" t="s">
        <v>208</v>
      </c>
      <c r="H404" s="26">
        <v>26.688569472963724</v>
      </c>
      <c r="I404" s="12" t="str">
        <f>VLOOKUP(E404,'[1]Dados Gerais'!$D$1:$BY$513,32,0)</f>
        <v>SERC</v>
      </c>
      <c r="J404" s="12" t="str">
        <f>VLOOKUP(E404,'[1]Dados Gerais'!$D$1:$BY$513,47,0)</f>
        <v>FISICA</v>
      </c>
      <c r="K404" s="12" t="str">
        <f>VLOOKUP(E404,'[1]Dados Gerais'!$D$1:$BY$513,57,0)</f>
        <v>SP</v>
      </c>
      <c r="L404" s="18">
        <v>43703</v>
      </c>
      <c r="M404" s="17" t="s">
        <v>1633</v>
      </c>
      <c r="N404" s="17" t="s">
        <v>1604</v>
      </c>
      <c r="O404" s="12" t="s">
        <v>1621</v>
      </c>
    </row>
    <row r="405" spans="1:15" x14ac:dyDescent="0.25">
      <c r="A405" s="12" t="s">
        <v>1390</v>
      </c>
      <c r="B405" s="12" t="s">
        <v>1282</v>
      </c>
      <c r="C405" s="12" t="s">
        <v>2314</v>
      </c>
      <c r="D405" s="12" t="s">
        <v>794</v>
      </c>
      <c r="E405" s="12" t="s">
        <v>179</v>
      </c>
      <c r="F405" s="12" t="s">
        <v>1077</v>
      </c>
      <c r="G405" s="12" t="s">
        <v>810</v>
      </c>
      <c r="H405" s="26">
        <v>24.498288843258042</v>
      </c>
      <c r="I405" s="12" t="str">
        <f>VLOOKUP(E405,'[1]Dados Gerais'!$D$1:$BY$513,32,0)</f>
        <v>IDD</v>
      </c>
      <c r="J405" s="12" t="str">
        <f>VLOOKUP(E405,'[1]Dados Gerais'!$D$1:$BY$513,47,0)</f>
        <v>FISICA</v>
      </c>
      <c r="K405" s="12" t="str">
        <f>VLOOKUP(E405,'[1]Dados Gerais'!$D$1:$BY$513,57,0)</f>
        <v>SP</v>
      </c>
      <c r="L405" s="18">
        <v>43703</v>
      </c>
      <c r="M405" s="17" t="s">
        <v>1632</v>
      </c>
      <c r="N405" s="17" t="s">
        <v>2176</v>
      </c>
      <c r="O405" s="17">
        <v>4</v>
      </c>
    </row>
    <row r="406" spans="1:15" x14ac:dyDescent="0.25">
      <c r="A406" s="12" t="s">
        <v>1732</v>
      </c>
      <c r="B406" s="12" t="s">
        <v>1733</v>
      </c>
      <c r="C406" s="12" t="s">
        <v>1734</v>
      </c>
      <c r="D406" s="12" t="s">
        <v>794</v>
      </c>
      <c r="E406" s="12" t="s">
        <v>188</v>
      </c>
      <c r="F406" s="12" t="s">
        <v>1077</v>
      </c>
      <c r="G406" s="12" t="s">
        <v>189</v>
      </c>
      <c r="H406" s="26">
        <v>26.636550308008214</v>
      </c>
      <c r="I406" s="12" t="str">
        <f>VLOOKUP(E406,'[1]Dados Gerais'!$D$1:$BY$513,32,0)</f>
        <v>PRAIA CLUBE</v>
      </c>
      <c r="J406" s="12" t="str">
        <f>VLOOKUP(E406,'[1]Dados Gerais'!$D$1:$BY$513,47,0)</f>
        <v>FISICA</v>
      </c>
      <c r="K406" s="12" t="str">
        <f>VLOOKUP(E406,'[1]Dados Gerais'!$D$1:$BY$513,57,0)</f>
        <v>SP</v>
      </c>
      <c r="L406" s="18">
        <v>43703</v>
      </c>
      <c r="M406" s="12" t="s">
        <v>2313</v>
      </c>
      <c r="N406" s="17" t="s">
        <v>1735</v>
      </c>
      <c r="O406" s="17">
        <v>7</v>
      </c>
    </row>
    <row r="407" spans="1:15" x14ac:dyDescent="0.25">
      <c r="A407" s="12" t="s">
        <v>1310</v>
      </c>
      <c r="B407" s="12" t="s">
        <v>1270</v>
      </c>
      <c r="C407" s="12" t="s">
        <v>1664</v>
      </c>
      <c r="D407" s="12" t="s">
        <v>794</v>
      </c>
      <c r="E407" s="12" t="s">
        <v>188</v>
      </c>
      <c r="F407" s="12" t="s">
        <v>1077</v>
      </c>
      <c r="G407" s="12" t="s">
        <v>189</v>
      </c>
      <c r="H407" s="26">
        <v>26.636550308008214</v>
      </c>
      <c r="I407" s="12" t="str">
        <f>VLOOKUP(E407,'[1]Dados Gerais'!$D$1:$BY$513,32,0)</f>
        <v>PRAIA CLUBE</v>
      </c>
      <c r="J407" s="12" t="str">
        <f>VLOOKUP(E407,'[1]Dados Gerais'!$D$1:$BY$513,47,0)</f>
        <v>FISICA</v>
      </c>
      <c r="K407" s="12" t="str">
        <f>VLOOKUP(E407,'[1]Dados Gerais'!$D$1:$BY$513,57,0)</f>
        <v>SP</v>
      </c>
      <c r="L407" s="18">
        <v>43703</v>
      </c>
      <c r="M407" s="17" t="s">
        <v>1633</v>
      </c>
      <c r="N407" s="17" t="s">
        <v>1667</v>
      </c>
      <c r="O407" s="12">
        <v>2</v>
      </c>
    </row>
    <row r="408" spans="1:15" x14ac:dyDescent="0.25">
      <c r="A408" s="12" t="s">
        <v>1310</v>
      </c>
      <c r="B408" s="12" t="s">
        <v>1270</v>
      </c>
      <c r="C408" s="12" t="s">
        <v>1548</v>
      </c>
      <c r="D408" s="12" t="s">
        <v>794</v>
      </c>
      <c r="E408" s="12" t="s">
        <v>188</v>
      </c>
      <c r="F408" s="12" t="s">
        <v>1077</v>
      </c>
      <c r="G408" s="12" t="s">
        <v>189</v>
      </c>
      <c r="H408" s="26">
        <v>26.636550308008214</v>
      </c>
      <c r="I408" s="12" t="str">
        <f>VLOOKUP(E408,'[1]Dados Gerais'!$D$1:$BY$513,32,0)</f>
        <v>PRAIA CLUBE</v>
      </c>
      <c r="J408" s="12" t="str">
        <f>VLOOKUP(E408,'[1]Dados Gerais'!$D$1:$BY$513,47,0)</f>
        <v>FISICA</v>
      </c>
      <c r="K408" s="12" t="str">
        <f>VLOOKUP(E408,'[1]Dados Gerais'!$D$1:$BY$513,57,0)</f>
        <v>SP</v>
      </c>
      <c r="L408" s="18">
        <v>43703</v>
      </c>
      <c r="M408" s="17" t="s">
        <v>1633</v>
      </c>
      <c r="N408" s="17" t="s">
        <v>1594</v>
      </c>
      <c r="O408" s="12" t="s">
        <v>1623</v>
      </c>
    </row>
    <row r="409" spans="1:15" x14ac:dyDescent="0.25">
      <c r="A409" s="12" t="s">
        <v>1377</v>
      </c>
      <c r="B409" s="12" t="s">
        <v>1501</v>
      </c>
      <c r="C409" s="12" t="s">
        <v>1561</v>
      </c>
      <c r="D409" s="12" t="s">
        <v>794</v>
      </c>
      <c r="E409" s="12" t="s">
        <v>822</v>
      </c>
      <c r="F409" s="12" t="s">
        <v>1077</v>
      </c>
      <c r="G409" s="12" t="s">
        <v>823</v>
      </c>
      <c r="H409" s="26">
        <v>21.262149212867897</v>
      </c>
      <c r="I409" s="12" t="str">
        <f>VLOOKUP(E409,'[1]Dados Gerais'!$D$1:$BY$513,32,0)</f>
        <v>INSTITUTO PRO BRASIL</v>
      </c>
      <c r="J409" s="12" t="str">
        <f>VLOOKUP(E409,'[1]Dados Gerais'!$D$1:$BY$513,47,0)</f>
        <v>VISUAL</v>
      </c>
      <c r="K409" s="12" t="str">
        <f>VLOOKUP(E409,'[1]Dados Gerais'!$D$1:$BY$513,57,0)</f>
        <v>DF</v>
      </c>
      <c r="L409" s="18">
        <v>43703</v>
      </c>
      <c r="M409" s="17" t="s">
        <v>1627</v>
      </c>
      <c r="N409" s="17" t="s">
        <v>1678</v>
      </c>
      <c r="O409" s="17">
        <v>1</v>
      </c>
    </row>
    <row r="410" spans="1:15" x14ac:dyDescent="0.25">
      <c r="A410" s="12" t="s">
        <v>1377</v>
      </c>
      <c r="B410" s="12" t="s">
        <v>1501</v>
      </c>
      <c r="C410" s="12" t="s">
        <v>1562</v>
      </c>
      <c r="D410" s="12" t="s">
        <v>794</v>
      </c>
      <c r="E410" s="12" t="s">
        <v>822</v>
      </c>
      <c r="F410" s="12" t="s">
        <v>1077</v>
      </c>
      <c r="G410" s="12" t="s">
        <v>823</v>
      </c>
      <c r="H410" s="26">
        <v>21.262149212867897</v>
      </c>
      <c r="I410" s="12" t="str">
        <f>VLOOKUP(E410,'[1]Dados Gerais'!$D$1:$BY$513,32,0)</f>
        <v>INSTITUTO PRO BRASIL</v>
      </c>
      <c r="J410" s="12" t="str">
        <f>VLOOKUP(E410,'[1]Dados Gerais'!$D$1:$BY$513,47,0)</f>
        <v>VISUAL</v>
      </c>
      <c r="K410" s="12" t="str">
        <f>VLOOKUP(E410,'[1]Dados Gerais'!$D$1:$BY$513,57,0)</f>
        <v>DF</v>
      </c>
      <c r="L410" s="18">
        <v>43703</v>
      </c>
      <c r="M410" s="17" t="s">
        <v>1627</v>
      </c>
      <c r="N410" s="17" t="s">
        <v>1729</v>
      </c>
      <c r="O410" s="17" t="s">
        <v>1622</v>
      </c>
    </row>
    <row r="411" spans="1:15" x14ac:dyDescent="0.25">
      <c r="A411" s="12" t="s">
        <v>1364</v>
      </c>
      <c r="B411" s="12" t="s">
        <v>1494</v>
      </c>
      <c r="C411" s="12" t="s">
        <v>1556</v>
      </c>
      <c r="D411" s="12" t="s">
        <v>794</v>
      </c>
      <c r="E411" s="12" t="s">
        <v>832</v>
      </c>
      <c r="F411" s="12" t="s">
        <v>1076</v>
      </c>
      <c r="G411" s="12" t="s">
        <v>825</v>
      </c>
      <c r="H411" s="26">
        <v>19.383983572895279</v>
      </c>
      <c r="I411" s="12" t="str">
        <f>VLOOKUP(E411,'[1]Dados Gerais'!$D$1:$BY$513,32,0)</f>
        <v>JR-SP</v>
      </c>
      <c r="J411" s="12" t="str">
        <f>VLOOKUP(E411,'[1]Dados Gerais'!$D$1:$BY$513,47,0)</f>
        <v>INTELECTUAL</v>
      </c>
      <c r="K411" s="12" t="str">
        <f>VLOOKUP(E411,'[1]Dados Gerais'!$D$1:$BY$513,57,0)</f>
        <v>SP</v>
      </c>
      <c r="L411" s="18">
        <v>43703</v>
      </c>
      <c r="M411" s="17" t="s">
        <v>1777</v>
      </c>
      <c r="N411" s="58" t="s">
        <v>1725</v>
      </c>
      <c r="O411" s="17" t="s">
        <v>1622</v>
      </c>
    </row>
    <row r="412" spans="1:15" x14ac:dyDescent="0.25">
      <c r="A412" s="12" t="s">
        <v>1365</v>
      </c>
      <c r="B412" s="12" t="s">
        <v>1494</v>
      </c>
      <c r="C412" s="12" t="s">
        <v>1556</v>
      </c>
      <c r="D412" s="12" t="s">
        <v>794</v>
      </c>
      <c r="E412" s="12" t="s">
        <v>833</v>
      </c>
      <c r="F412" s="12" t="s">
        <v>1076</v>
      </c>
      <c r="G412" s="12" t="s">
        <v>834</v>
      </c>
      <c r="H412" s="26">
        <v>21.297741273100616</v>
      </c>
      <c r="I412" s="12" t="str">
        <f>VLOOKUP(E412,'[1]Dados Gerais'!$D$1:$BY$513,32,0)</f>
        <v>UMPM</v>
      </c>
      <c r="J412" s="12" t="str">
        <f>VLOOKUP(E412,'[1]Dados Gerais'!$D$1:$BY$513,47,0)</f>
        <v>INTELECTUAL</v>
      </c>
      <c r="K412" s="12" t="str">
        <f>VLOOKUP(E412,'[1]Dados Gerais'!$D$1:$BY$513,57,0)</f>
        <v>PR</v>
      </c>
      <c r="L412" s="18">
        <v>43703</v>
      </c>
      <c r="M412" s="17" t="s">
        <v>1777</v>
      </c>
      <c r="N412" s="58" t="s">
        <v>1726</v>
      </c>
      <c r="O412" s="17" t="s">
        <v>1623</v>
      </c>
    </row>
    <row r="413" spans="1:15" x14ac:dyDescent="0.25">
      <c r="A413" s="12" t="s">
        <v>1366</v>
      </c>
      <c r="B413" s="12" t="s">
        <v>1494</v>
      </c>
      <c r="C413" s="12" t="s">
        <v>1556</v>
      </c>
      <c r="D413" s="12" t="s">
        <v>794</v>
      </c>
      <c r="E413" s="12" t="s">
        <v>835</v>
      </c>
      <c r="F413" s="12" t="s">
        <v>1076</v>
      </c>
      <c r="G413" s="12" t="s">
        <v>834</v>
      </c>
      <c r="H413" s="26">
        <v>21.297741273100616</v>
      </c>
      <c r="I413" s="12" t="str">
        <f>VLOOKUP(E413,'[1]Dados Gerais'!$D$1:$BY$513,32,0)</f>
        <v>UMPM</v>
      </c>
      <c r="J413" s="12" t="str">
        <f>VLOOKUP(E413,'[1]Dados Gerais'!$D$1:$BY$513,47,0)</f>
        <v>INTELECTUAL</v>
      </c>
      <c r="K413" s="12" t="str">
        <f>VLOOKUP(E413,'[1]Dados Gerais'!$D$1:$BY$513,57,0)</f>
        <v>PR</v>
      </c>
      <c r="L413" s="18">
        <v>43703</v>
      </c>
      <c r="M413" s="17" t="s">
        <v>1777</v>
      </c>
      <c r="N413" s="58" t="s">
        <v>1727</v>
      </c>
      <c r="O413" s="17">
        <v>4</v>
      </c>
    </row>
    <row r="414" spans="1:15" x14ac:dyDescent="0.25">
      <c r="A414" s="12" t="s">
        <v>1292</v>
      </c>
      <c r="B414" s="12" t="s">
        <v>1261</v>
      </c>
      <c r="C414" s="12" t="s">
        <v>1579</v>
      </c>
      <c r="D414" s="12" t="s">
        <v>794</v>
      </c>
      <c r="E414" s="12" t="s">
        <v>798</v>
      </c>
      <c r="F414" s="12" t="s">
        <v>1076</v>
      </c>
      <c r="G414" s="12" t="s">
        <v>172</v>
      </c>
      <c r="H414" s="26">
        <v>32.317590691307323</v>
      </c>
      <c r="I414" s="12" t="str">
        <f>VLOOKUP(E414,'[1]Dados Gerais'!$D$1:$BY$513,32,0)</f>
        <v>IEMA SBC</v>
      </c>
      <c r="J414" s="12" t="str">
        <f>VLOOKUP(E414,'[1]Dados Gerais'!$D$1:$BY$513,47,0)</f>
        <v>FISICA</v>
      </c>
      <c r="K414" s="12" t="str">
        <f>VLOOKUP(E414,'[1]Dados Gerais'!$D$1:$BY$513,57,0)</f>
        <v>SP</v>
      </c>
      <c r="L414" s="18">
        <v>43703</v>
      </c>
      <c r="M414" s="17" t="s">
        <v>1877</v>
      </c>
      <c r="N414" s="17" t="s">
        <v>1671</v>
      </c>
      <c r="O414" s="17">
        <v>5</v>
      </c>
    </row>
    <row r="415" spans="1:15" x14ac:dyDescent="0.25">
      <c r="A415" s="12" t="s">
        <v>1296</v>
      </c>
      <c r="B415" s="12" t="s">
        <v>1263</v>
      </c>
      <c r="C415" s="12" t="s">
        <v>1579</v>
      </c>
      <c r="D415" s="12" t="s">
        <v>794</v>
      </c>
      <c r="E415" s="12" t="s">
        <v>186</v>
      </c>
      <c r="F415" s="12" t="s">
        <v>1076</v>
      </c>
      <c r="G415" s="12" t="s">
        <v>187</v>
      </c>
      <c r="H415" s="26">
        <v>20.813141683778234</v>
      </c>
      <c r="I415" s="12" t="str">
        <f>VLOOKUP(E415,'[1]Dados Gerais'!$D$1:$BY$513,32,0)</f>
        <v>ADI APIN</v>
      </c>
      <c r="J415" s="12" t="str">
        <f>VLOOKUP(E415,'[1]Dados Gerais'!$D$1:$BY$513,47,0)</f>
        <v>FISICA</v>
      </c>
      <c r="K415" s="12" t="str">
        <f>VLOOKUP(E415,'[1]Dados Gerais'!$D$1:$BY$513,57,0)</f>
        <v>SP</v>
      </c>
      <c r="L415" s="18">
        <v>43703</v>
      </c>
      <c r="M415" s="17" t="s">
        <v>1630</v>
      </c>
      <c r="N415" s="17" t="s">
        <v>1668</v>
      </c>
      <c r="O415" s="17">
        <v>1</v>
      </c>
    </row>
    <row r="416" spans="1:15" x14ac:dyDescent="0.25">
      <c r="A416" s="12" t="s">
        <v>1296</v>
      </c>
      <c r="B416" s="12" t="s">
        <v>1263</v>
      </c>
      <c r="C416" s="12" t="s">
        <v>1717</v>
      </c>
      <c r="D416" s="12" t="s">
        <v>794</v>
      </c>
      <c r="E416" s="12" t="s">
        <v>186</v>
      </c>
      <c r="F416" s="12" t="s">
        <v>1076</v>
      </c>
      <c r="G416" s="12" t="s">
        <v>187</v>
      </c>
      <c r="H416" s="26">
        <v>20.813141683778234</v>
      </c>
      <c r="I416" s="12" t="str">
        <f>VLOOKUP(E416,'[1]Dados Gerais'!$D$1:$BY$513,32,0)</f>
        <v>ADI APIN</v>
      </c>
      <c r="J416" s="12" t="str">
        <f>VLOOKUP(E416,'[1]Dados Gerais'!$D$1:$BY$513,47,0)</f>
        <v>FISICA</v>
      </c>
      <c r="K416" s="12" t="str">
        <f>VLOOKUP(E416,'[1]Dados Gerais'!$D$1:$BY$513,57,0)</f>
        <v>SP</v>
      </c>
      <c r="L416" s="18">
        <v>43703</v>
      </c>
      <c r="M416" s="17" t="s">
        <v>1630</v>
      </c>
      <c r="N416" s="17" t="s">
        <v>1720</v>
      </c>
      <c r="O416" s="17">
        <v>4</v>
      </c>
    </row>
    <row r="417" spans="1:15" x14ac:dyDescent="0.25">
      <c r="A417" s="12" t="s">
        <v>1297</v>
      </c>
      <c r="B417" s="12" t="s">
        <v>1263</v>
      </c>
      <c r="C417" s="12" t="s">
        <v>1579</v>
      </c>
      <c r="D417" s="12" t="s">
        <v>794</v>
      </c>
      <c r="E417" s="12" t="s">
        <v>803</v>
      </c>
      <c r="F417" s="12" t="s">
        <v>1076</v>
      </c>
      <c r="G417" s="12" t="s">
        <v>197</v>
      </c>
      <c r="H417" s="26">
        <v>32.522929500342229</v>
      </c>
      <c r="I417" s="12" t="str">
        <f>VLOOKUP(E417,'[1]Dados Gerais'!$D$1:$BY$513,32,0)</f>
        <v>VASCO</v>
      </c>
      <c r="J417" s="12" t="str">
        <f>VLOOKUP(E417,'[1]Dados Gerais'!$D$1:$BY$513,47,0)</f>
        <v>FISICA</v>
      </c>
      <c r="K417" s="12" t="str">
        <f>VLOOKUP(E417,'[1]Dados Gerais'!$D$1:$BY$513,57,0)</f>
        <v>RN</v>
      </c>
      <c r="L417" s="18">
        <v>43703</v>
      </c>
      <c r="M417" s="17" t="s">
        <v>1630</v>
      </c>
      <c r="N417" s="17" t="s">
        <v>1673</v>
      </c>
      <c r="O417" s="17">
        <v>1</v>
      </c>
    </row>
    <row r="418" spans="1:15" x14ac:dyDescent="0.25">
      <c r="A418" s="12" t="s">
        <v>1297</v>
      </c>
      <c r="B418" s="12" t="s">
        <v>1263</v>
      </c>
      <c r="C418" s="12" t="s">
        <v>1717</v>
      </c>
      <c r="D418" s="12" t="s">
        <v>794</v>
      </c>
      <c r="E418" s="12" t="s">
        <v>803</v>
      </c>
      <c r="F418" s="12" t="s">
        <v>1076</v>
      </c>
      <c r="G418" s="12" t="s">
        <v>197</v>
      </c>
      <c r="H418" s="26">
        <v>32.522929500342229</v>
      </c>
      <c r="I418" s="12" t="str">
        <f>VLOOKUP(E418,'[1]Dados Gerais'!$D$1:$BY$513,32,0)</f>
        <v>VASCO</v>
      </c>
      <c r="J418" s="12" t="str">
        <f>VLOOKUP(E418,'[1]Dados Gerais'!$D$1:$BY$513,47,0)</f>
        <v>FISICA</v>
      </c>
      <c r="K418" s="12" t="str">
        <f>VLOOKUP(E418,'[1]Dados Gerais'!$D$1:$BY$513,57,0)</f>
        <v>RN</v>
      </c>
      <c r="L418" s="18">
        <v>43703</v>
      </c>
      <c r="M418" s="17" t="s">
        <v>1630</v>
      </c>
      <c r="N418" s="17" t="s">
        <v>1718</v>
      </c>
      <c r="O418" s="17" t="s">
        <v>1621</v>
      </c>
    </row>
    <row r="419" spans="1:15" x14ac:dyDescent="0.25">
      <c r="A419" s="12" t="s">
        <v>1388</v>
      </c>
      <c r="B419" s="12" t="s">
        <v>1281</v>
      </c>
      <c r="C419" s="12" t="s">
        <v>1563</v>
      </c>
      <c r="D419" s="12" t="s">
        <v>794</v>
      </c>
      <c r="E419" s="12" t="s">
        <v>808</v>
      </c>
      <c r="F419" s="12" t="s">
        <v>1076</v>
      </c>
      <c r="G419" s="12" t="s">
        <v>809</v>
      </c>
      <c r="H419" s="26">
        <v>19.058179329226558</v>
      </c>
      <c r="I419" s="12" t="str">
        <f>VLOOKUP(E419,'[1]Dados Gerais'!$D$1:$BY$513,32,0)</f>
        <v>PRAIA CLUBE</v>
      </c>
      <c r="J419" s="12" t="str">
        <f>VLOOKUP(E419,'[1]Dados Gerais'!$D$1:$BY$513,47,0)</f>
        <v>FISICA</v>
      </c>
      <c r="K419" s="12" t="str">
        <f>VLOOKUP(E419,'[1]Dados Gerais'!$D$1:$BY$513,57,0)</f>
        <v>MG</v>
      </c>
      <c r="L419" s="18">
        <v>43703</v>
      </c>
      <c r="M419" s="17" t="s">
        <v>1632</v>
      </c>
      <c r="N419" s="17" t="s">
        <v>1676</v>
      </c>
      <c r="O419" s="17">
        <v>3</v>
      </c>
    </row>
    <row r="420" spans="1:15" x14ac:dyDescent="0.25">
      <c r="A420" s="12" t="s">
        <v>1388</v>
      </c>
      <c r="B420" s="12" t="s">
        <v>1281</v>
      </c>
      <c r="C420" s="12" t="s">
        <v>1564</v>
      </c>
      <c r="D420" s="12" t="s">
        <v>794</v>
      </c>
      <c r="E420" s="12" t="s">
        <v>808</v>
      </c>
      <c r="F420" s="12" t="s">
        <v>1076</v>
      </c>
      <c r="G420" s="12" t="s">
        <v>809</v>
      </c>
      <c r="H420" s="26">
        <v>19.058179329226558</v>
      </c>
      <c r="I420" s="12" t="str">
        <f>VLOOKUP(E420,'[1]Dados Gerais'!$D$1:$BY$513,32,0)</f>
        <v>PRAIA CLUBE</v>
      </c>
      <c r="J420" s="12" t="str">
        <f>VLOOKUP(E420,'[1]Dados Gerais'!$D$1:$BY$513,47,0)</f>
        <v>FISICA</v>
      </c>
      <c r="K420" s="12" t="str">
        <f>VLOOKUP(E420,'[1]Dados Gerais'!$D$1:$BY$513,57,0)</f>
        <v>MG</v>
      </c>
      <c r="L420" s="18">
        <v>43703</v>
      </c>
      <c r="M420" s="17" t="s">
        <v>1632</v>
      </c>
      <c r="N420" s="17" t="s">
        <v>1723</v>
      </c>
      <c r="O420" s="17">
        <v>5</v>
      </c>
    </row>
    <row r="421" spans="1:15" x14ac:dyDescent="0.25">
      <c r="A421" s="12" t="s">
        <v>1293</v>
      </c>
      <c r="B421" s="12" t="s">
        <v>1261</v>
      </c>
      <c r="C421" s="12" t="s">
        <v>1579</v>
      </c>
      <c r="D421" s="12" t="s">
        <v>794</v>
      </c>
      <c r="E421" s="12" t="s">
        <v>799</v>
      </c>
      <c r="F421" s="12" t="s">
        <v>1076</v>
      </c>
      <c r="G421" s="12" t="s">
        <v>800</v>
      </c>
      <c r="H421" s="26">
        <v>32.134154688569474</v>
      </c>
      <c r="I421" s="12" t="str">
        <f>VLOOKUP(E421,'[1]Dados Gerais'!$D$1:$BY$513,32,0)</f>
        <v>IMG</v>
      </c>
      <c r="J421" s="12" t="str">
        <f>VLOOKUP(E421,'[1]Dados Gerais'!$D$1:$BY$513,47,0)</f>
        <v>FISICA</v>
      </c>
      <c r="K421" s="12" t="str">
        <f>VLOOKUP(E421,'[1]Dados Gerais'!$D$1:$BY$513,57,0)</f>
        <v>SP</v>
      </c>
      <c r="L421" s="18">
        <v>43703</v>
      </c>
      <c r="M421" s="17" t="s">
        <v>1877</v>
      </c>
      <c r="N421" s="17" t="s">
        <v>1674</v>
      </c>
      <c r="O421" s="17">
        <v>5</v>
      </c>
    </row>
    <row r="422" spans="1:15" x14ac:dyDescent="0.25">
      <c r="A422" s="12" t="s">
        <v>1389</v>
      </c>
      <c r="B422" s="12" t="s">
        <v>1281</v>
      </c>
      <c r="C422" s="12" t="s">
        <v>1563</v>
      </c>
      <c r="D422" s="12" t="s">
        <v>794</v>
      </c>
      <c r="E422" s="12" t="s">
        <v>205</v>
      </c>
      <c r="F422" s="12" t="s">
        <v>1076</v>
      </c>
      <c r="G422" s="12" t="s">
        <v>206</v>
      </c>
      <c r="H422" s="26">
        <v>27.323750855578371</v>
      </c>
      <c r="I422" s="12" t="str">
        <f>VLOOKUP(E422,'[1]Dados Gerais'!$D$1:$BY$513,32,0)</f>
        <v>GNU</v>
      </c>
      <c r="J422" s="12" t="str">
        <f>VLOOKUP(E422,'[1]Dados Gerais'!$D$1:$BY$513,47,0)</f>
        <v>FISICA</v>
      </c>
      <c r="K422" s="12" t="str">
        <f>VLOOKUP(E422,'[1]Dados Gerais'!$D$1:$BY$513,57,0)</f>
        <v>MG</v>
      </c>
      <c r="L422" s="18">
        <v>43703</v>
      </c>
      <c r="M422" s="17" t="s">
        <v>1632</v>
      </c>
      <c r="N422" s="17" t="s">
        <v>1675</v>
      </c>
      <c r="O422" s="17">
        <v>2</v>
      </c>
    </row>
    <row r="423" spans="1:15" x14ac:dyDescent="0.25">
      <c r="A423" s="12" t="s">
        <v>1389</v>
      </c>
      <c r="B423" s="12" t="s">
        <v>1281</v>
      </c>
      <c r="C423" s="12" t="s">
        <v>1564</v>
      </c>
      <c r="D423" s="12" t="s">
        <v>794</v>
      </c>
      <c r="E423" s="12" t="s">
        <v>205</v>
      </c>
      <c r="F423" s="12" t="s">
        <v>1076</v>
      </c>
      <c r="G423" s="12" t="s">
        <v>206</v>
      </c>
      <c r="H423" s="26">
        <v>27.323750855578371</v>
      </c>
      <c r="I423" s="12" t="str">
        <f>VLOOKUP(E423,'[1]Dados Gerais'!$D$1:$BY$513,32,0)</f>
        <v>GNU</v>
      </c>
      <c r="J423" s="12" t="str">
        <f>VLOOKUP(E423,'[1]Dados Gerais'!$D$1:$BY$513,47,0)</f>
        <v>FISICA</v>
      </c>
      <c r="K423" s="12" t="str">
        <f>VLOOKUP(E423,'[1]Dados Gerais'!$D$1:$BY$513,57,0)</f>
        <v>MG</v>
      </c>
      <c r="L423" s="18">
        <v>43703</v>
      </c>
      <c r="M423" s="17" t="s">
        <v>1632</v>
      </c>
      <c r="N423" s="17" t="s">
        <v>1722</v>
      </c>
      <c r="O423" s="17">
        <v>4</v>
      </c>
    </row>
    <row r="424" spans="1:15" x14ac:dyDescent="0.25">
      <c r="A424" s="12" t="s">
        <v>1294</v>
      </c>
      <c r="B424" s="12" t="s">
        <v>1262</v>
      </c>
      <c r="C424" s="73" t="s">
        <v>1579</v>
      </c>
      <c r="D424" s="12" t="s">
        <v>794</v>
      </c>
      <c r="E424" s="12" t="s">
        <v>801</v>
      </c>
      <c r="F424" s="12" t="s">
        <v>1076</v>
      </c>
      <c r="G424" s="12" t="s">
        <v>802</v>
      </c>
      <c r="H424" s="26">
        <v>41.700205338809035</v>
      </c>
      <c r="I424" s="12" t="str">
        <f>VLOOKUP(E424,'[1]Dados Gerais'!$D$1:$BY$513,32,0)</f>
        <v>ACPD CNRAC</v>
      </c>
      <c r="J424" s="12" t="str">
        <f>VLOOKUP(E424,'[1]Dados Gerais'!$D$1:$BY$513,47,0)</f>
        <v>FISICA</v>
      </c>
      <c r="K424" s="12" t="str">
        <f>VLOOKUP(E424,'[1]Dados Gerais'!$D$1:$BY$513,57,0)</f>
        <v>ES</v>
      </c>
      <c r="L424" s="18">
        <v>43703</v>
      </c>
      <c r="M424" s="17" t="s">
        <v>1631</v>
      </c>
      <c r="N424" s="17" t="s">
        <v>1672</v>
      </c>
      <c r="O424" s="17">
        <v>1</v>
      </c>
    </row>
    <row r="425" spans="1:15" x14ac:dyDescent="0.25">
      <c r="A425" s="12" t="s">
        <v>1294</v>
      </c>
      <c r="B425" s="12" t="s">
        <v>1262</v>
      </c>
      <c r="C425" s="73" t="s">
        <v>1717</v>
      </c>
      <c r="D425" s="12" t="s">
        <v>794</v>
      </c>
      <c r="E425" s="12" t="s">
        <v>801</v>
      </c>
      <c r="F425" s="12" t="s">
        <v>1076</v>
      </c>
      <c r="G425" s="12" t="s">
        <v>802</v>
      </c>
      <c r="H425" s="26">
        <v>41.700205338809035</v>
      </c>
      <c r="I425" s="12" t="str">
        <f>VLOOKUP(E425,'[1]Dados Gerais'!$D$1:$BY$513,32,0)</f>
        <v>ACPD CNRAC</v>
      </c>
      <c r="J425" s="12" t="str">
        <f>VLOOKUP(E425,'[1]Dados Gerais'!$D$1:$BY$513,47,0)</f>
        <v>FISICA</v>
      </c>
      <c r="K425" s="12" t="str">
        <f>VLOOKUP(E425,'[1]Dados Gerais'!$D$1:$BY$513,57,0)</f>
        <v>ES</v>
      </c>
      <c r="L425" s="18">
        <v>43703</v>
      </c>
      <c r="M425" s="17" t="s">
        <v>1631</v>
      </c>
      <c r="N425" s="17" t="s">
        <v>1719</v>
      </c>
      <c r="O425" s="17" t="s">
        <v>1622</v>
      </c>
    </row>
    <row r="426" spans="1:15" x14ac:dyDescent="0.25">
      <c r="A426" s="12" t="s">
        <v>1295</v>
      </c>
      <c r="B426" s="12" t="s">
        <v>1262</v>
      </c>
      <c r="C426" s="12" t="s">
        <v>1579</v>
      </c>
      <c r="D426" s="12" t="s">
        <v>794</v>
      </c>
      <c r="E426" s="12" t="s">
        <v>180</v>
      </c>
      <c r="F426" s="12" t="s">
        <v>1076</v>
      </c>
      <c r="G426" s="12" t="s">
        <v>181</v>
      </c>
      <c r="H426" s="26">
        <v>51.865845311430526</v>
      </c>
      <c r="I426" s="12" t="str">
        <f>VLOOKUP(E426,'[1]Dados Gerais'!$D$1:$BY$513,32,0)</f>
        <v>GNU</v>
      </c>
      <c r="J426" s="12" t="str">
        <f>VLOOKUP(E426,'[1]Dados Gerais'!$D$1:$BY$513,47,0)</f>
        <v>FISICA</v>
      </c>
      <c r="K426" s="12" t="str">
        <f>VLOOKUP(E426,'[1]Dados Gerais'!$D$1:$BY$513,57,0)</f>
        <v>RJ</v>
      </c>
      <c r="L426" s="18">
        <v>43703</v>
      </c>
      <c r="M426" s="17" t="s">
        <v>1631</v>
      </c>
      <c r="N426" s="17" t="s">
        <v>1669</v>
      </c>
      <c r="O426" s="17">
        <v>2</v>
      </c>
    </row>
    <row r="427" spans="1:15" x14ac:dyDescent="0.25">
      <c r="A427" s="12" t="s">
        <v>1295</v>
      </c>
      <c r="B427" s="12" t="s">
        <v>1262</v>
      </c>
      <c r="C427" s="12" t="s">
        <v>1717</v>
      </c>
      <c r="D427" s="12" t="s">
        <v>794</v>
      </c>
      <c r="E427" s="12" t="s">
        <v>180</v>
      </c>
      <c r="F427" s="12" t="s">
        <v>1076</v>
      </c>
      <c r="G427" s="12" t="s">
        <v>181</v>
      </c>
      <c r="H427" s="26">
        <v>51.865845311430526</v>
      </c>
      <c r="I427" s="12" t="str">
        <f>VLOOKUP(E427,'[1]Dados Gerais'!$D$1:$BY$513,32,0)</f>
        <v>GNU</v>
      </c>
      <c r="J427" s="12" t="str">
        <f>VLOOKUP(E427,'[1]Dados Gerais'!$D$1:$BY$513,47,0)</f>
        <v>FISICA</v>
      </c>
      <c r="K427" s="12" t="str">
        <f>VLOOKUP(E427,'[1]Dados Gerais'!$D$1:$BY$513,57,0)</f>
        <v>RJ</v>
      </c>
      <c r="L427" s="18">
        <v>43703</v>
      </c>
      <c r="M427" s="17" t="s">
        <v>1631</v>
      </c>
      <c r="N427" s="17" t="s">
        <v>1721</v>
      </c>
      <c r="O427" s="17">
        <v>7</v>
      </c>
    </row>
    <row r="428" spans="1:15" x14ac:dyDescent="0.25">
      <c r="A428" s="12" t="s">
        <v>1298</v>
      </c>
      <c r="B428" s="12" t="s">
        <v>1263</v>
      </c>
      <c r="C428" s="12" t="s">
        <v>1579</v>
      </c>
      <c r="D428" s="12" t="s">
        <v>794</v>
      </c>
      <c r="E428" s="12" t="s">
        <v>804</v>
      </c>
      <c r="F428" s="12" t="s">
        <v>1076</v>
      </c>
      <c r="G428" s="12" t="s">
        <v>805</v>
      </c>
      <c r="H428" s="26">
        <v>21.092402464065707</v>
      </c>
      <c r="I428" s="12" t="str">
        <f>VLOOKUP(E428,'[1]Dados Gerais'!$D$1:$BY$513,32,0)</f>
        <v xml:space="preserve">PUCPR </v>
      </c>
      <c r="J428" s="12" t="str">
        <f>VLOOKUP(E428,'[1]Dados Gerais'!$D$1:$BY$513,47,0)</f>
        <v>FISICA</v>
      </c>
      <c r="K428" s="12" t="str">
        <f>VLOOKUP(E428,'[1]Dados Gerais'!$D$1:$BY$513,57,0)</f>
        <v>PR</v>
      </c>
      <c r="L428" s="18">
        <v>43703</v>
      </c>
      <c r="M428" s="17" t="s">
        <v>1630</v>
      </c>
      <c r="N428" s="17" t="s">
        <v>1670</v>
      </c>
      <c r="O428" s="17">
        <v>3</v>
      </c>
    </row>
    <row r="429" spans="1:15" x14ac:dyDescent="0.25">
      <c r="A429" s="12" t="s">
        <v>1440</v>
      </c>
      <c r="B429" s="12" t="s">
        <v>1527</v>
      </c>
      <c r="C429" s="12" t="s">
        <v>1854</v>
      </c>
      <c r="D429" s="12" t="s">
        <v>794</v>
      </c>
      <c r="E429" s="12" t="s">
        <v>836</v>
      </c>
      <c r="F429" s="12" t="s">
        <v>1077</v>
      </c>
      <c r="G429" s="12" t="s">
        <v>837</v>
      </c>
      <c r="H429" s="26">
        <v>22.633812457221079</v>
      </c>
      <c r="I429" s="12" t="str">
        <f>VLOOKUP(E429,'[1]Dados Gerais'!$D$1:$BY$513,32,0)</f>
        <v>IDD</v>
      </c>
      <c r="J429" s="12" t="str">
        <f>VLOOKUP(E429,'[1]Dados Gerais'!$D$1:$BY$513,47,0)</f>
        <v>FISICA</v>
      </c>
      <c r="K429" s="12" t="str">
        <f>VLOOKUP(E429,'[1]Dados Gerais'!$D$1:$BY$513,57,0)</f>
        <v>SP</v>
      </c>
      <c r="L429" s="18">
        <v>43704</v>
      </c>
      <c r="M429" s="17" t="s">
        <v>1633</v>
      </c>
      <c r="N429" s="17" t="s">
        <v>1807</v>
      </c>
      <c r="O429" s="22" t="s">
        <v>1621</v>
      </c>
    </row>
    <row r="430" spans="1:15" x14ac:dyDescent="0.25">
      <c r="A430" s="12" t="s">
        <v>1426</v>
      </c>
      <c r="B430" s="12" t="s">
        <v>1283</v>
      </c>
      <c r="C430" s="12" t="s">
        <v>1573</v>
      </c>
      <c r="D430" s="12" t="s">
        <v>794</v>
      </c>
      <c r="E430" s="12" t="s">
        <v>795</v>
      </c>
      <c r="F430" s="12" t="s">
        <v>1077</v>
      </c>
      <c r="G430" s="12" t="s">
        <v>133</v>
      </c>
      <c r="H430" s="26">
        <v>28.76659822039699</v>
      </c>
      <c r="I430" s="12" t="str">
        <f>VLOOKUP(E430,'[1]Dados Gerais'!$D$1:$BY$513,32,0)</f>
        <v>ACARISUL</v>
      </c>
      <c r="J430" s="12" t="str">
        <f>VLOOKUP(E430,'[1]Dados Gerais'!$D$1:$BY$513,47,0)</f>
        <v>FISICA</v>
      </c>
      <c r="K430" s="12" t="str">
        <f>VLOOKUP(E430,'[1]Dados Gerais'!$D$1:$BY$513,57,0)</f>
        <v>SC</v>
      </c>
      <c r="L430" s="18">
        <v>43704</v>
      </c>
      <c r="M430" s="17" t="s">
        <v>1778</v>
      </c>
      <c r="N430" s="17" t="s">
        <v>1965</v>
      </c>
      <c r="O430" s="17">
        <v>4</v>
      </c>
    </row>
    <row r="431" spans="1:15" x14ac:dyDescent="0.25">
      <c r="A431" s="12" t="s">
        <v>1426</v>
      </c>
      <c r="B431" s="12" t="s">
        <v>1283</v>
      </c>
      <c r="C431" s="12" t="s">
        <v>1800</v>
      </c>
      <c r="D431" s="12" t="s">
        <v>794</v>
      </c>
      <c r="E431" s="12" t="s">
        <v>795</v>
      </c>
      <c r="F431" s="12" t="s">
        <v>1077</v>
      </c>
      <c r="G431" s="12" t="s">
        <v>133</v>
      </c>
      <c r="H431" s="26">
        <v>28.76659822039699</v>
      </c>
      <c r="I431" s="12" t="str">
        <f>VLOOKUP(E431,'[1]Dados Gerais'!$D$1:$BY$513,32,0)</f>
        <v>ACARISUL</v>
      </c>
      <c r="J431" s="12" t="str">
        <f>VLOOKUP(E431,'[1]Dados Gerais'!$D$1:$BY$513,47,0)</f>
        <v>FISICA</v>
      </c>
      <c r="K431" s="12" t="str">
        <f>VLOOKUP(E431,'[1]Dados Gerais'!$D$1:$BY$513,57,0)</f>
        <v>SC</v>
      </c>
      <c r="L431" s="18">
        <v>43704</v>
      </c>
      <c r="M431" s="12" t="s">
        <v>1778</v>
      </c>
      <c r="N431" s="12" t="s">
        <v>1964</v>
      </c>
      <c r="O431" s="17">
        <v>7</v>
      </c>
    </row>
    <row r="432" spans="1:15" x14ac:dyDescent="0.25">
      <c r="A432" s="12" t="s">
        <v>1450</v>
      </c>
      <c r="B432" s="12" t="s">
        <v>1536</v>
      </c>
      <c r="C432" s="12" t="s">
        <v>1758</v>
      </c>
      <c r="D432" s="12" t="s">
        <v>794</v>
      </c>
      <c r="E432" s="12" t="s">
        <v>210</v>
      </c>
      <c r="F432" s="12" t="s">
        <v>1077</v>
      </c>
      <c r="G432" s="12" t="s">
        <v>211</v>
      </c>
      <c r="H432" s="26">
        <v>22.524298425735797</v>
      </c>
      <c r="I432" s="12" t="str">
        <f>VLOOKUP(E432,'[1]Dados Gerais'!$D$1:$BY$513,32,0)</f>
        <v>ADI APIN</v>
      </c>
      <c r="J432" s="12" t="str">
        <f>VLOOKUP(E432,'[1]Dados Gerais'!$D$1:$BY$513,47,0)</f>
        <v>INTELECTUAL</v>
      </c>
      <c r="K432" s="12" t="str">
        <f>VLOOKUP(E432,'[1]Dados Gerais'!$D$1:$BY$513,57,0)</f>
        <v>SP</v>
      </c>
      <c r="L432" s="18">
        <v>43704</v>
      </c>
      <c r="M432" s="17" t="s">
        <v>1777</v>
      </c>
      <c r="N432" s="17" t="s">
        <v>1757</v>
      </c>
      <c r="O432" s="17">
        <v>2</v>
      </c>
    </row>
    <row r="433" spans="1:15" x14ac:dyDescent="0.25">
      <c r="A433" s="12" t="s">
        <v>1450</v>
      </c>
      <c r="B433" s="12" t="s">
        <v>1536</v>
      </c>
      <c r="C433" s="12" t="s">
        <v>1852</v>
      </c>
      <c r="D433" s="12" t="s">
        <v>794</v>
      </c>
      <c r="E433" s="12" t="s">
        <v>210</v>
      </c>
      <c r="F433" s="12" t="s">
        <v>1077</v>
      </c>
      <c r="G433" s="12" t="s">
        <v>211</v>
      </c>
      <c r="H433" s="26">
        <v>22.524298425735797</v>
      </c>
      <c r="I433" s="12" t="str">
        <f>VLOOKUP(E433,'[1]Dados Gerais'!$D$1:$BY$513,32,0)</f>
        <v>ADI APIN</v>
      </c>
      <c r="J433" s="12" t="str">
        <f>VLOOKUP(E433,'[1]Dados Gerais'!$D$1:$BY$513,47,0)</f>
        <v>INTELECTUAL</v>
      </c>
      <c r="K433" s="12" t="str">
        <f>VLOOKUP(E433,'[1]Dados Gerais'!$D$1:$BY$513,57,0)</f>
        <v>SP</v>
      </c>
      <c r="L433" s="18">
        <v>43704</v>
      </c>
      <c r="M433" s="17" t="s">
        <v>1777</v>
      </c>
      <c r="N433" s="17" t="s">
        <v>1805</v>
      </c>
      <c r="O433" s="17" t="s">
        <v>1623</v>
      </c>
    </row>
    <row r="434" spans="1:15" x14ac:dyDescent="0.25">
      <c r="A434" s="12" t="s">
        <v>1427</v>
      </c>
      <c r="B434" s="12" t="s">
        <v>1283</v>
      </c>
      <c r="C434" s="12" t="s">
        <v>1573</v>
      </c>
      <c r="D434" s="12" t="s">
        <v>794</v>
      </c>
      <c r="E434" s="12" t="s">
        <v>796</v>
      </c>
      <c r="F434" s="12" t="s">
        <v>1077</v>
      </c>
      <c r="G434" s="12" t="s">
        <v>797</v>
      </c>
      <c r="H434" s="26">
        <v>17.440109514031484</v>
      </c>
      <c r="I434" s="12" t="str">
        <f>VLOOKUP(E434,'[1]Dados Gerais'!$D$1:$BY$513,32,0)</f>
        <v>BOM PASTOR</v>
      </c>
      <c r="J434" s="12" t="str">
        <f>VLOOKUP(E434,'[1]Dados Gerais'!$D$1:$BY$513,47,0)</f>
        <v>FISICA</v>
      </c>
      <c r="K434" s="12" t="str">
        <f>VLOOKUP(E434,'[1]Dados Gerais'!$D$1:$BY$513,57,0)</f>
        <v>MG</v>
      </c>
      <c r="L434" s="18">
        <v>43704</v>
      </c>
      <c r="M434" s="17" t="s">
        <v>1778</v>
      </c>
      <c r="N434" s="17" t="s">
        <v>2185</v>
      </c>
      <c r="O434" s="17">
        <v>2</v>
      </c>
    </row>
    <row r="435" spans="1:15" x14ac:dyDescent="0.25">
      <c r="A435" s="12" t="s">
        <v>1427</v>
      </c>
      <c r="B435" s="12" t="s">
        <v>1283</v>
      </c>
      <c r="C435" s="12" t="s">
        <v>1800</v>
      </c>
      <c r="D435" s="12" t="s">
        <v>794</v>
      </c>
      <c r="E435" s="12" t="s">
        <v>796</v>
      </c>
      <c r="F435" s="12" t="s">
        <v>1077</v>
      </c>
      <c r="G435" s="12" t="s">
        <v>797</v>
      </c>
      <c r="H435" s="26">
        <v>17.440109514031484</v>
      </c>
      <c r="I435" s="12" t="str">
        <f>VLOOKUP(E435,'[1]Dados Gerais'!$D$1:$BY$513,32,0)</f>
        <v>BOM PASTOR</v>
      </c>
      <c r="J435" s="12" t="str">
        <f>VLOOKUP(E435,'[1]Dados Gerais'!$D$1:$BY$513,47,0)</f>
        <v>FISICA</v>
      </c>
      <c r="K435" s="12" t="str">
        <f>VLOOKUP(E435,'[1]Dados Gerais'!$D$1:$BY$513,57,0)</f>
        <v>MG</v>
      </c>
      <c r="L435" s="18">
        <v>43704</v>
      </c>
      <c r="M435" s="12" t="s">
        <v>1778</v>
      </c>
      <c r="N435" s="12" t="s">
        <v>2186</v>
      </c>
      <c r="O435" s="17" t="s">
        <v>1623</v>
      </c>
    </row>
    <row r="436" spans="1:15" x14ac:dyDescent="0.25">
      <c r="A436" s="12" t="s">
        <v>1415</v>
      </c>
      <c r="B436" s="12" t="s">
        <v>1516</v>
      </c>
      <c r="C436" s="12" t="s">
        <v>1858</v>
      </c>
      <c r="D436" s="12" t="s">
        <v>794</v>
      </c>
      <c r="E436" s="12" t="s">
        <v>811</v>
      </c>
      <c r="F436" s="12" t="s">
        <v>1077</v>
      </c>
      <c r="G436" s="12" t="s">
        <v>812</v>
      </c>
      <c r="H436" s="26">
        <v>20.553045859000683</v>
      </c>
      <c r="I436" s="12" t="str">
        <f>VLOOKUP(E436,'[1]Dados Gerais'!$D$1:$BY$513,32,0)</f>
        <v>PRAIA CLUBE</v>
      </c>
      <c r="J436" s="12" t="str">
        <f>VLOOKUP(E436,'[1]Dados Gerais'!$D$1:$BY$513,47,0)</f>
        <v>FISICA</v>
      </c>
      <c r="K436" s="12" t="str">
        <f>VLOOKUP(E436,'[1]Dados Gerais'!$D$1:$BY$513,57,0)</f>
        <v>SP</v>
      </c>
      <c r="L436" s="18">
        <v>43704</v>
      </c>
      <c r="M436" s="17" t="s">
        <v>1818</v>
      </c>
      <c r="N436" s="17" t="s">
        <v>2179</v>
      </c>
      <c r="O436" s="17">
        <v>7</v>
      </c>
    </row>
    <row r="437" spans="1:15" x14ac:dyDescent="0.25">
      <c r="A437" s="12" t="s">
        <v>1438</v>
      </c>
      <c r="B437" s="12" t="s">
        <v>1525</v>
      </c>
      <c r="C437" s="12" t="s">
        <v>1860</v>
      </c>
      <c r="D437" s="12" t="s">
        <v>794</v>
      </c>
      <c r="E437" s="12" t="s">
        <v>183</v>
      </c>
      <c r="F437" s="12" t="s">
        <v>1077</v>
      </c>
      <c r="G437" s="12" t="s">
        <v>184</v>
      </c>
      <c r="H437" s="26">
        <v>23.94798083504449</v>
      </c>
      <c r="I437" s="12" t="str">
        <f>VLOOKUP(E437,'[1]Dados Gerais'!$D$1:$BY$513,32,0)</f>
        <v>SERC</v>
      </c>
      <c r="J437" s="12" t="str">
        <f>VLOOKUP(E437,'[1]Dados Gerais'!$D$1:$BY$513,47,0)</f>
        <v>FISICA</v>
      </c>
      <c r="K437" s="12" t="str">
        <f>VLOOKUP(E437,'[1]Dados Gerais'!$D$1:$BY$513,57,0)</f>
        <v>SP</v>
      </c>
      <c r="L437" s="18">
        <v>43704</v>
      </c>
      <c r="M437" s="17" t="s">
        <v>1661</v>
      </c>
      <c r="N437" s="17" t="s">
        <v>1822</v>
      </c>
      <c r="O437" s="22" t="s">
        <v>1622</v>
      </c>
    </row>
    <row r="438" spans="1:15" x14ac:dyDescent="0.25">
      <c r="A438" s="12" t="s">
        <v>1346</v>
      </c>
      <c r="B438" s="12" t="s">
        <v>1485</v>
      </c>
      <c r="C438" s="12" t="s">
        <v>1850</v>
      </c>
      <c r="D438" s="12" t="s">
        <v>794</v>
      </c>
      <c r="E438" s="12" t="s">
        <v>819</v>
      </c>
      <c r="F438" s="12" t="s">
        <v>1077</v>
      </c>
      <c r="G438" s="12" t="s">
        <v>820</v>
      </c>
      <c r="H438" s="26">
        <v>20.416153319644078</v>
      </c>
      <c r="I438" s="12" t="str">
        <f>VLOOKUP(E438,'[1]Dados Gerais'!$D$1:$BY$513,32,0)</f>
        <v>VASCO</v>
      </c>
      <c r="J438" s="12" t="str">
        <f>VLOOKUP(E438,'[1]Dados Gerais'!$D$1:$BY$513,47,0)</f>
        <v>VISUAL</v>
      </c>
      <c r="K438" s="12" t="str">
        <f>VLOOKUP(E438,'[1]Dados Gerais'!$D$1:$BY$513,57,0)</f>
        <v>RJ</v>
      </c>
      <c r="L438" s="18">
        <v>43704</v>
      </c>
      <c r="M438" s="17" t="s">
        <v>1627</v>
      </c>
      <c r="N438" s="17" t="s">
        <v>1803</v>
      </c>
      <c r="O438" s="17" t="s">
        <v>1623</v>
      </c>
    </row>
    <row r="439" spans="1:15" x14ac:dyDescent="0.25">
      <c r="A439" s="12" t="s">
        <v>1441</v>
      </c>
      <c r="B439" s="12" t="s">
        <v>1527</v>
      </c>
      <c r="C439" s="12" t="s">
        <v>1854</v>
      </c>
      <c r="D439" s="12" t="s">
        <v>794</v>
      </c>
      <c r="E439" s="12" t="s">
        <v>190</v>
      </c>
      <c r="F439" s="12" t="s">
        <v>1077</v>
      </c>
      <c r="G439" s="12" t="s">
        <v>191</v>
      </c>
      <c r="H439" s="26">
        <v>21.741273100616016</v>
      </c>
      <c r="I439" s="12" t="str">
        <f>VLOOKUP(E439,'[1]Dados Gerais'!$D$1:$BY$513,32,0)</f>
        <v>ADI APIN</v>
      </c>
      <c r="J439" s="12" t="str">
        <f>VLOOKUP(E439,'[1]Dados Gerais'!$D$1:$BY$513,47,0)</f>
        <v>FISICA</v>
      </c>
      <c r="K439" s="12" t="str">
        <f>VLOOKUP(E439,'[1]Dados Gerais'!$D$1:$BY$513,57,0)</f>
        <v>SP</v>
      </c>
      <c r="L439" s="18">
        <v>43704</v>
      </c>
      <c r="M439" s="17" t="s">
        <v>1633</v>
      </c>
      <c r="N439" s="17" t="s">
        <v>1808</v>
      </c>
      <c r="O439" s="17" t="s">
        <v>1622</v>
      </c>
    </row>
    <row r="440" spans="1:15" x14ac:dyDescent="0.25">
      <c r="A440" s="12" t="s">
        <v>1347</v>
      </c>
      <c r="B440" s="12" t="s">
        <v>1485</v>
      </c>
      <c r="C440" s="12" t="s">
        <v>1850</v>
      </c>
      <c r="D440" s="12" t="s">
        <v>794</v>
      </c>
      <c r="E440" s="12" t="s">
        <v>821</v>
      </c>
      <c r="F440" s="12" t="s">
        <v>1077</v>
      </c>
      <c r="G440" s="12" t="s">
        <v>209</v>
      </c>
      <c r="H440" s="26">
        <v>26.702258726899384</v>
      </c>
      <c r="I440" s="12" t="str">
        <f>VLOOKUP(E440,'[1]Dados Gerais'!$D$1:$BY$513,32,0)</f>
        <v>ADI APIN</v>
      </c>
      <c r="J440" s="12" t="str">
        <f>VLOOKUP(E440,'[1]Dados Gerais'!$D$1:$BY$513,47,0)</f>
        <v>VISUAL</v>
      </c>
      <c r="K440" s="12" t="str">
        <f>VLOOKUP(E440,'[1]Dados Gerais'!$D$1:$BY$513,57,0)</f>
        <v>SP</v>
      </c>
      <c r="L440" s="18">
        <v>43704</v>
      </c>
      <c r="M440" s="17" t="s">
        <v>1627</v>
      </c>
      <c r="N440" s="17" t="s">
        <v>1802</v>
      </c>
      <c r="O440" s="17" t="s">
        <v>1622</v>
      </c>
    </row>
    <row r="441" spans="1:15" x14ac:dyDescent="0.25">
      <c r="A441" s="12" t="s">
        <v>1443</v>
      </c>
      <c r="B441" s="12" t="s">
        <v>1529</v>
      </c>
      <c r="C441" s="12" t="s">
        <v>1856</v>
      </c>
      <c r="D441" s="12" t="s">
        <v>794</v>
      </c>
      <c r="E441" s="12" t="s">
        <v>200</v>
      </c>
      <c r="F441" s="12" t="s">
        <v>1077</v>
      </c>
      <c r="G441" s="12" t="s">
        <v>201</v>
      </c>
      <c r="H441" s="26">
        <v>29.037645448323065</v>
      </c>
      <c r="I441" s="12" t="str">
        <f>VLOOKUP(E441,'[1]Dados Gerais'!$D$1:$BY$513,32,0)</f>
        <v>SERC</v>
      </c>
      <c r="J441" s="12" t="str">
        <f>VLOOKUP(E441,'[1]Dados Gerais'!$D$1:$BY$513,47,0)</f>
        <v>FISICA</v>
      </c>
      <c r="K441" s="12" t="str">
        <f>VLOOKUP(E441,'[1]Dados Gerais'!$D$1:$BY$513,57,0)</f>
        <v>SP</v>
      </c>
      <c r="L441" s="18">
        <v>43704</v>
      </c>
      <c r="M441" s="17" t="s">
        <v>1629</v>
      </c>
      <c r="N441" s="17" t="s">
        <v>1816</v>
      </c>
      <c r="O441" s="22" t="s">
        <v>1623</v>
      </c>
    </row>
    <row r="442" spans="1:15" x14ac:dyDescent="0.25">
      <c r="A442" s="12" t="s">
        <v>1415</v>
      </c>
      <c r="B442" s="12" t="s">
        <v>1516</v>
      </c>
      <c r="C442" s="12" t="s">
        <v>1858</v>
      </c>
      <c r="D442" s="12" t="s">
        <v>794</v>
      </c>
      <c r="E442" s="12" t="s">
        <v>203</v>
      </c>
      <c r="F442" s="12" t="s">
        <v>1077</v>
      </c>
      <c r="G442" s="12" t="s">
        <v>204</v>
      </c>
      <c r="H442" s="26">
        <v>27.60848733744011</v>
      </c>
      <c r="I442" s="12" t="str">
        <f>VLOOKUP(E442,'[1]Dados Gerais'!$D$1:$BY$513,32,0)</f>
        <v>VASCO</v>
      </c>
      <c r="J442" s="12" t="str">
        <f>VLOOKUP(E442,'[1]Dados Gerais'!$D$1:$BY$513,47,0)</f>
        <v>FISICA</v>
      </c>
      <c r="K442" s="12" t="str">
        <f>VLOOKUP(E442,'[1]Dados Gerais'!$D$1:$BY$513,57,0)</f>
        <v>SP</v>
      </c>
      <c r="L442" s="18">
        <v>43704</v>
      </c>
      <c r="M442" s="17" t="s">
        <v>1818</v>
      </c>
      <c r="N442" s="17" t="s">
        <v>2135</v>
      </c>
      <c r="O442" s="17" t="s">
        <v>1621</v>
      </c>
    </row>
    <row r="443" spans="1:15" x14ac:dyDescent="0.25">
      <c r="A443" s="12" t="s">
        <v>1447</v>
      </c>
      <c r="B443" s="12" t="s">
        <v>1533</v>
      </c>
      <c r="C443" s="12" t="s">
        <v>1759</v>
      </c>
      <c r="D443" s="12" t="s">
        <v>794</v>
      </c>
      <c r="E443" s="12" t="s">
        <v>828</v>
      </c>
      <c r="F443" s="12" t="s">
        <v>1077</v>
      </c>
      <c r="G443" s="12" t="s">
        <v>829</v>
      </c>
      <c r="H443" s="26">
        <v>30.261464750171115</v>
      </c>
      <c r="I443" s="12" t="str">
        <f>VLOOKUP(E443,'[1]Dados Gerais'!$D$1:$BY$513,32,0)</f>
        <v>VASCO</v>
      </c>
      <c r="J443" s="12" t="str">
        <f>VLOOKUP(E443,'[1]Dados Gerais'!$D$1:$BY$513,47,0)</f>
        <v>VISUAL</v>
      </c>
      <c r="K443" s="12" t="str">
        <f>VLOOKUP(E443,'[1]Dados Gerais'!$D$1:$BY$513,57,0)</f>
        <v>RJ</v>
      </c>
      <c r="L443" s="18">
        <v>43704</v>
      </c>
      <c r="M443" s="17" t="s">
        <v>1779</v>
      </c>
      <c r="N443" s="17" t="s">
        <v>1760</v>
      </c>
      <c r="O443" s="17" t="s">
        <v>1622</v>
      </c>
    </row>
    <row r="444" spans="1:15" x14ac:dyDescent="0.25">
      <c r="A444" s="12" t="s">
        <v>1348</v>
      </c>
      <c r="B444" s="12" t="s">
        <v>1485</v>
      </c>
      <c r="C444" s="12" t="s">
        <v>1850</v>
      </c>
      <c r="D444" s="12" t="s">
        <v>794</v>
      </c>
      <c r="E444" s="12" t="s">
        <v>822</v>
      </c>
      <c r="F444" s="12" t="s">
        <v>1077</v>
      </c>
      <c r="G444" s="12" t="s">
        <v>823</v>
      </c>
      <c r="H444" s="26">
        <v>21.262149212867897</v>
      </c>
      <c r="I444" s="12" t="str">
        <f>VLOOKUP(E444,'[1]Dados Gerais'!$D$1:$BY$513,32,0)</f>
        <v>INSTITUTO PRO BRASIL</v>
      </c>
      <c r="J444" s="12" t="str">
        <f>VLOOKUP(E444,'[1]Dados Gerais'!$D$1:$BY$513,47,0)</f>
        <v>VISUAL</v>
      </c>
      <c r="K444" s="12" t="str">
        <f>VLOOKUP(E444,'[1]Dados Gerais'!$D$1:$BY$513,57,0)</f>
        <v>DF</v>
      </c>
      <c r="L444" s="18">
        <v>43704</v>
      </c>
      <c r="M444" s="17" t="s">
        <v>1627</v>
      </c>
      <c r="N444" s="17" t="s">
        <v>1801</v>
      </c>
      <c r="O444" s="17" t="s">
        <v>1621</v>
      </c>
    </row>
    <row r="445" spans="1:15" x14ac:dyDescent="0.25">
      <c r="A445" s="12" t="s">
        <v>1449</v>
      </c>
      <c r="B445" s="12" t="s">
        <v>1535</v>
      </c>
      <c r="C445" s="12" t="s">
        <v>1853</v>
      </c>
      <c r="D445" s="12" t="s">
        <v>794</v>
      </c>
      <c r="E445" s="12" t="s">
        <v>832</v>
      </c>
      <c r="F445" s="12" t="s">
        <v>1076</v>
      </c>
      <c r="G445" s="12" t="s">
        <v>825</v>
      </c>
      <c r="H445" s="26">
        <v>19.383983572895279</v>
      </c>
      <c r="I445" s="12" t="str">
        <f>VLOOKUP(E445,'[1]Dados Gerais'!$D$1:$BY$513,32,0)</f>
        <v>JR-SP</v>
      </c>
      <c r="J445" s="12" t="str">
        <f>VLOOKUP(E445,'[1]Dados Gerais'!$D$1:$BY$513,47,0)</f>
        <v>INTELECTUAL</v>
      </c>
      <c r="K445" s="12" t="str">
        <f>VLOOKUP(E445,'[1]Dados Gerais'!$D$1:$BY$513,57,0)</f>
        <v>SP</v>
      </c>
      <c r="L445" s="18">
        <v>43704</v>
      </c>
      <c r="M445" s="17" t="s">
        <v>1777</v>
      </c>
      <c r="N445" s="17" t="s">
        <v>1806</v>
      </c>
      <c r="O445" s="17" t="s">
        <v>1621</v>
      </c>
    </row>
    <row r="446" spans="1:15" x14ac:dyDescent="0.25">
      <c r="A446" s="12" t="s">
        <v>1370</v>
      </c>
      <c r="B446" s="12" t="s">
        <v>1498</v>
      </c>
      <c r="C446" s="12" t="s">
        <v>1855</v>
      </c>
      <c r="D446" s="12" t="s">
        <v>794</v>
      </c>
      <c r="E446" s="12" t="s">
        <v>176</v>
      </c>
      <c r="F446" s="12" t="s">
        <v>1076</v>
      </c>
      <c r="G446" s="12" t="s">
        <v>177</v>
      </c>
      <c r="H446" s="26">
        <v>20.862422997946613</v>
      </c>
      <c r="I446" s="12" t="str">
        <f>VLOOKUP(E446,'[1]Dados Gerais'!$D$1:$BY$513,32,0)</f>
        <v>ADI APIN</v>
      </c>
      <c r="J446" s="12" t="str">
        <f>VLOOKUP(E446,'[1]Dados Gerais'!$D$1:$BY$513,47,0)</f>
        <v>FISICA</v>
      </c>
      <c r="K446" s="12" t="str">
        <f>VLOOKUP(E446,'[1]Dados Gerais'!$D$1:$BY$513,57,0)</f>
        <v>SP</v>
      </c>
      <c r="L446" s="18">
        <v>43704</v>
      </c>
      <c r="M446" s="17" t="s">
        <v>1634</v>
      </c>
      <c r="N446" s="17" t="s">
        <v>1815</v>
      </c>
      <c r="O446" s="17" t="s">
        <v>1621</v>
      </c>
    </row>
    <row r="447" spans="1:15" x14ac:dyDescent="0.25">
      <c r="A447" s="12" t="s">
        <v>1413</v>
      </c>
      <c r="B447" s="12" t="s">
        <v>1515</v>
      </c>
      <c r="C447" s="12" t="s">
        <v>1859</v>
      </c>
      <c r="D447" s="12" t="s">
        <v>794</v>
      </c>
      <c r="E447" s="12" t="s">
        <v>186</v>
      </c>
      <c r="F447" s="12" t="s">
        <v>1076</v>
      </c>
      <c r="G447" s="12" t="s">
        <v>187</v>
      </c>
      <c r="H447" s="26">
        <v>20.813141683778234</v>
      </c>
      <c r="I447" s="12" t="str">
        <f>VLOOKUP(E447,'[1]Dados Gerais'!$D$1:$BY$513,32,0)</f>
        <v>ADI APIN</v>
      </c>
      <c r="J447" s="12" t="str">
        <f>VLOOKUP(E447,'[1]Dados Gerais'!$D$1:$BY$513,47,0)</f>
        <v>FISICA</v>
      </c>
      <c r="K447" s="12" t="str">
        <f>VLOOKUP(E447,'[1]Dados Gerais'!$D$1:$BY$513,57,0)</f>
        <v>SP</v>
      </c>
      <c r="L447" s="18">
        <v>43704</v>
      </c>
      <c r="M447" s="17" t="s">
        <v>1818</v>
      </c>
      <c r="N447" s="17" t="s">
        <v>1820</v>
      </c>
      <c r="O447" s="17" t="s">
        <v>1622</v>
      </c>
    </row>
    <row r="448" spans="1:15" x14ac:dyDescent="0.25">
      <c r="A448" s="12" t="s">
        <v>1414</v>
      </c>
      <c r="B448" s="12" t="s">
        <v>1515</v>
      </c>
      <c r="C448" s="12" t="s">
        <v>1859</v>
      </c>
      <c r="D448" s="12" t="s">
        <v>794</v>
      </c>
      <c r="E448" s="12" t="s">
        <v>808</v>
      </c>
      <c r="F448" s="12" t="s">
        <v>1076</v>
      </c>
      <c r="G448" s="12" t="s">
        <v>809</v>
      </c>
      <c r="H448" s="26">
        <v>19.058179329226558</v>
      </c>
      <c r="I448" s="12" t="str">
        <f>VLOOKUP(E448,'[1]Dados Gerais'!$D$1:$BY$513,32,0)</f>
        <v>PRAIA CLUBE</v>
      </c>
      <c r="J448" s="12" t="str">
        <f>VLOOKUP(E448,'[1]Dados Gerais'!$D$1:$BY$513,47,0)</f>
        <v>FISICA</v>
      </c>
      <c r="K448" s="12" t="str">
        <f>VLOOKUP(E448,'[1]Dados Gerais'!$D$1:$BY$513,57,0)</f>
        <v>MG</v>
      </c>
      <c r="L448" s="18">
        <v>43704</v>
      </c>
      <c r="M448" s="17" t="s">
        <v>1818</v>
      </c>
      <c r="N448" s="17" t="s">
        <v>1819</v>
      </c>
      <c r="O448" s="17" t="s">
        <v>1621</v>
      </c>
    </row>
    <row r="449" spans="1:15" x14ac:dyDescent="0.25">
      <c r="A449" s="12" t="s">
        <v>1446</v>
      </c>
      <c r="B449" s="12" t="s">
        <v>1532</v>
      </c>
      <c r="C449" s="73" t="s">
        <v>1761</v>
      </c>
      <c r="D449" s="12" t="s">
        <v>794</v>
      </c>
      <c r="E449" s="12" t="s">
        <v>826</v>
      </c>
      <c r="F449" s="12" t="s">
        <v>1076</v>
      </c>
      <c r="G449" s="12" t="s">
        <v>827</v>
      </c>
      <c r="H449" s="26">
        <v>34.058863791923336</v>
      </c>
      <c r="I449" s="12" t="str">
        <f>VLOOKUP(E449,'[1]Dados Gerais'!$D$1:$BY$513,32,0)</f>
        <v>GNU</v>
      </c>
      <c r="J449" s="12" t="str">
        <f>VLOOKUP(E449,'[1]Dados Gerais'!$D$1:$BY$513,47,0)</f>
        <v>VISUAL</v>
      </c>
      <c r="K449" s="12" t="str">
        <f>VLOOKUP(E449,'[1]Dados Gerais'!$D$1:$BY$513,57,0)</f>
        <v>PE</v>
      </c>
      <c r="L449" s="18">
        <v>43704</v>
      </c>
      <c r="M449" s="17" t="s">
        <v>1779</v>
      </c>
      <c r="N449" s="17" t="s">
        <v>1762</v>
      </c>
      <c r="O449" s="17" t="s">
        <v>1621</v>
      </c>
    </row>
    <row r="450" spans="1:15" x14ac:dyDescent="0.25">
      <c r="A450" s="12" t="s">
        <v>1442</v>
      </c>
      <c r="B450" s="12" t="s">
        <v>1528</v>
      </c>
      <c r="C450" s="12" t="s">
        <v>1857</v>
      </c>
      <c r="D450" s="12" t="s">
        <v>794</v>
      </c>
      <c r="E450" s="12" t="s">
        <v>198</v>
      </c>
      <c r="F450" s="12" t="s">
        <v>1076</v>
      </c>
      <c r="G450" s="12" t="s">
        <v>199</v>
      </c>
      <c r="H450" s="26">
        <v>24.156057494866531</v>
      </c>
      <c r="I450" s="12" t="str">
        <f>VLOOKUP(E450,'[1]Dados Gerais'!$D$1:$BY$513,32,0)</f>
        <v>VASCO</v>
      </c>
      <c r="J450" s="12" t="str">
        <f>VLOOKUP(E450,'[1]Dados Gerais'!$D$1:$BY$513,47,0)</f>
        <v>FISICA</v>
      </c>
      <c r="K450" s="12" t="str">
        <f>VLOOKUP(E450,'[1]Dados Gerais'!$D$1:$BY$513,57,0)</f>
        <v>MG</v>
      </c>
      <c r="L450" s="18">
        <v>43704</v>
      </c>
      <c r="M450" s="17" t="s">
        <v>1629</v>
      </c>
      <c r="N450" s="17" t="s">
        <v>1817</v>
      </c>
      <c r="O450" s="22" t="s">
        <v>1622</v>
      </c>
    </row>
    <row r="451" spans="1:15" x14ac:dyDescent="0.25">
      <c r="A451" s="12" t="s">
        <v>1345</v>
      </c>
      <c r="B451" s="12" t="s">
        <v>1484</v>
      </c>
      <c r="C451" s="12" t="s">
        <v>1851</v>
      </c>
      <c r="D451" s="12" t="s">
        <v>794</v>
      </c>
      <c r="E451" s="12" t="s">
        <v>817</v>
      </c>
      <c r="F451" s="12" t="s">
        <v>1076</v>
      </c>
      <c r="G451" s="12" t="s">
        <v>818</v>
      </c>
      <c r="H451" s="26">
        <v>34.784394250513344</v>
      </c>
      <c r="I451" s="12" t="str">
        <f>VLOOKUP(E451,'[1]Dados Gerais'!$D$1:$BY$513,32,0)</f>
        <v>IEMA SBC</v>
      </c>
      <c r="J451" s="12" t="str">
        <f>VLOOKUP(E451,'[1]Dados Gerais'!$D$1:$BY$513,47,0)</f>
        <v>VISUAL</v>
      </c>
      <c r="K451" s="12" t="str">
        <f>VLOOKUP(E451,'[1]Dados Gerais'!$D$1:$BY$513,57,0)</f>
        <v>SP</v>
      </c>
      <c r="L451" s="18">
        <v>43704</v>
      </c>
      <c r="M451" s="17" t="s">
        <v>1627</v>
      </c>
      <c r="N451" s="17" t="s">
        <v>1804</v>
      </c>
      <c r="O451" s="17" t="s">
        <v>1622</v>
      </c>
    </row>
    <row r="452" spans="1:15" x14ac:dyDescent="0.25">
      <c r="A452" s="12" t="s">
        <v>1411</v>
      </c>
      <c r="B452" s="12" t="s">
        <v>1513</v>
      </c>
      <c r="C452" s="12" t="s">
        <v>1859</v>
      </c>
      <c r="D452" s="12" t="s">
        <v>794</v>
      </c>
      <c r="E452" s="12" t="s">
        <v>180</v>
      </c>
      <c r="F452" s="12" t="s">
        <v>1076</v>
      </c>
      <c r="G452" s="12" t="s">
        <v>181</v>
      </c>
      <c r="H452" s="26">
        <v>51.865845311430526</v>
      </c>
      <c r="I452" s="12" t="str">
        <f>VLOOKUP(E452,'[1]Dados Gerais'!$D$1:$BY$513,32,0)</f>
        <v>GNU</v>
      </c>
      <c r="J452" s="12" t="str">
        <f>VLOOKUP(E452,'[1]Dados Gerais'!$D$1:$BY$513,47,0)</f>
        <v>FISICA</v>
      </c>
      <c r="K452" s="12" t="str">
        <f>VLOOKUP(E452,'[1]Dados Gerais'!$D$1:$BY$513,57,0)</f>
        <v>RJ</v>
      </c>
      <c r="L452" s="18">
        <v>43704</v>
      </c>
      <c r="M452" s="17" t="s">
        <v>1818</v>
      </c>
      <c r="N452" s="17" t="s">
        <v>1821</v>
      </c>
      <c r="O452" s="17">
        <v>5</v>
      </c>
    </row>
    <row r="453" spans="1:15" x14ac:dyDescent="0.25">
      <c r="B453" s="62" t="s">
        <v>1289</v>
      </c>
      <c r="C453" s="62" t="s">
        <v>1289</v>
      </c>
      <c r="D453" s="12" t="s">
        <v>794</v>
      </c>
      <c r="E453" s="12" t="s">
        <v>916</v>
      </c>
      <c r="F453" s="12" t="s">
        <v>1077</v>
      </c>
      <c r="G453" s="12"/>
      <c r="H453" s="26"/>
      <c r="I453" s="12"/>
      <c r="J453" s="12"/>
      <c r="K453" s="12"/>
      <c r="L453" s="18">
        <v>43705</v>
      </c>
      <c r="N453" s="17" t="s">
        <v>1989</v>
      </c>
      <c r="O453" s="17" t="s">
        <v>1621</v>
      </c>
    </row>
    <row r="454" spans="1:15" x14ac:dyDescent="0.25">
      <c r="A454" s="12" t="s">
        <v>1408</v>
      </c>
      <c r="B454" s="12" t="s">
        <v>1258</v>
      </c>
      <c r="C454" s="12" t="s">
        <v>1887</v>
      </c>
      <c r="D454" s="12" t="s">
        <v>794</v>
      </c>
      <c r="E454" s="12" t="s">
        <v>795</v>
      </c>
      <c r="F454" s="12" t="s">
        <v>1077</v>
      </c>
      <c r="G454" s="12" t="s">
        <v>133</v>
      </c>
      <c r="H454" s="26">
        <v>28.76659822039699</v>
      </c>
      <c r="I454" s="12" t="str">
        <f>VLOOKUP(E454,'[1]Dados Gerais'!$D$1:$BY$513,32,0)</f>
        <v>ACARISUL</v>
      </c>
      <c r="J454" s="12" t="str">
        <f>VLOOKUP(E454,'[1]Dados Gerais'!$D$1:$BY$513,47,0)</f>
        <v>FISICA</v>
      </c>
      <c r="K454" s="12" t="str">
        <f>VLOOKUP(E454,'[1]Dados Gerais'!$D$1:$BY$513,57,0)</f>
        <v>SC</v>
      </c>
      <c r="L454" s="18">
        <v>43705</v>
      </c>
      <c r="M454" s="17" t="s">
        <v>1888</v>
      </c>
      <c r="N454" s="17" t="s">
        <v>1963</v>
      </c>
      <c r="O454" s="17">
        <v>3</v>
      </c>
    </row>
    <row r="455" spans="1:15" x14ac:dyDescent="0.25">
      <c r="A455" s="12" t="s">
        <v>1408</v>
      </c>
      <c r="B455" s="12" t="s">
        <v>1258</v>
      </c>
      <c r="C455" s="12" t="s">
        <v>1961</v>
      </c>
      <c r="D455" s="12" t="s">
        <v>794</v>
      </c>
      <c r="E455" s="12" t="s">
        <v>795</v>
      </c>
      <c r="F455" s="12" t="s">
        <v>1077</v>
      </c>
      <c r="G455" s="12" t="s">
        <v>133</v>
      </c>
      <c r="H455" s="26">
        <v>28.76659822039699</v>
      </c>
      <c r="I455" s="12" t="str">
        <f>VLOOKUP(E455,'[1]Dados Gerais'!$D$1:$BY$513,32,0)</f>
        <v>ACARISUL</v>
      </c>
      <c r="J455" s="12" t="str">
        <f>VLOOKUP(E455,'[1]Dados Gerais'!$D$1:$BY$513,47,0)</f>
        <v>FISICA</v>
      </c>
      <c r="K455" s="12" t="str">
        <f>VLOOKUP(E455,'[1]Dados Gerais'!$D$1:$BY$513,57,0)</f>
        <v>SC</v>
      </c>
      <c r="L455" s="18">
        <v>43705</v>
      </c>
      <c r="M455" s="17" t="s">
        <v>1888</v>
      </c>
      <c r="N455" s="17" t="s">
        <v>1962</v>
      </c>
      <c r="O455" s="17">
        <v>5</v>
      </c>
    </row>
    <row r="456" spans="1:15" x14ac:dyDescent="0.25">
      <c r="A456" s="12" t="s">
        <v>1331</v>
      </c>
      <c r="B456" s="12" t="s">
        <v>1475</v>
      </c>
      <c r="C456" s="12" t="s">
        <v>1945</v>
      </c>
      <c r="D456" s="12" t="s">
        <v>794</v>
      </c>
      <c r="E456" s="12" t="s">
        <v>195</v>
      </c>
      <c r="F456" s="12" t="s">
        <v>1077</v>
      </c>
      <c r="G456" s="12" t="s">
        <v>196</v>
      </c>
      <c r="H456" s="26">
        <v>31.249828884325805</v>
      </c>
      <c r="I456" s="12" t="str">
        <f>VLOOKUP(E456,'[1]Dados Gerais'!$D$1:$BY$513,32,0)</f>
        <v>IDD</v>
      </c>
      <c r="J456" s="12" t="str">
        <f>VLOOKUP(E456,'[1]Dados Gerais'!$D$1:$BY$513,47,0)</f>
        <v>FISICA</v>
      </c>
      <c r="K456" s="12" t="str">
        <f>VLOOKUP(E456,'[1]Dados Gerais'!$D$1:$BY$513,57,0)</f>
        <v>SP</v>
      </c>
      <c r="L456" s="18">
        <v>43705</v>
      </c>
      <c r="M456" s="17" t="s">
        <v>1630</v>
      </c>
      <c r="N456" s="17" t="s">
        <v>1946</v>
      </c>
      <c r="O456" s="17" t="s">
        <v>1621</v>
      </c>
    </row>
    <row r="457" spans="1:15" x14ac:dyDescent="0.25">
      <c r="A457" s="12" t="s">
        <v>1448</v>
      </c>
      <c r="B457" s="12" t="s">
        <v>1534</v>
      </c>
      <c r="C457" s="12" t="s">
        <v>1890</v>
      </c>
      <c r="D457" s="12" t="s">
        <v>794</v>
      </c>
      <c r="E457" s="12" t="s">
        <v>830</v>
      </c>
      <c r="F457" s="12" t="s">
        <v>1077</v>
      </c>
      <c r="G457" s="12" t="s">
        <v>831</v>
      </c>
      <c r="H457" s="26">
        <v>26.2943189596167</v>
      </c>
      <c r="I457" s="12" t="str">
        <f>VLOOKUP(E457,'[1]Dados Gerais'!$D$1:$BY$513,32,0)</f>
        <v>VASCO</v>
      </c>
      <c r="J457" s="12" t="str">
        <f>VLOOKUP(E457,'[1]Dados Gerais'!$D$1:$BY$513,47,0)</f>
        <v>VISUAL</v>
      </c>
      <c r="K457" s="12" t="str">
        <f>VLOOKUP(E457,'[1]Dados Gerais'!$D$1:$BY$513,57,0)</f>
        <v>RJ</v>
      </c>
      <c r="L457" s="18">
        <v>43705</v>
      </c>
      <c r="M457" s="17" t="s">
        <v>1626</v>
      </c>
      <c r="N457" s="17" t="s">
        <v>1891</v>
      </c>
      <c r="O457" s="17" t="s">
        <v>1621</v>
      </c>
    </row>
    <row r="458" spans="1:15" x14ac:dyDescent="0.25">
      <c r="A458" s="12" t="s">
        <v>1412</v>
      </c>
      <c r="B458" s="12" t="s">
        <v>1514</v>
      </c>
      <c r="C458" s="12" t="s">
        <v>1981</v>
      </c>
      <c r="D458" s="12" t="s">
        <v>794</v>
      </c>
      <c r="E458" s="12" t="s">
        <v>806</v>
      </c>
      <c r="F458" s="12" t="s">
        <v>1077</v>
      </c>
      <c r="G458" s="12" t="s">
        <v>807</v>
      </c>
      <c r="H458" s="26">
        <v>25.686516084873375</v>
      </c>
      <c r="I458" s="12" t="str">
        <f>VLOOKUP(E458,'[1]Dados Gerais'!$D$1:$BY$513,32,0)</f>
        <v xml:space="preserve">PUCPR </v>
      </c>
      <c r="J458" s="12" t="str">
        <f>VLOOKUP(E458,'[1]Dados Gerais'!$D$1:$BY$513,47,0)</f>
        <v>FISICA</v>
      </c>
      <c r="K458" s="12" t="str">
        <f>VLOOKUP(E458,'[1]Dados Gerais'!$D$1:$BY$513,57,0)</f>
        <v>PR</v>
      </c>
      <c r="L458" s="18">
        <v>43705</v>
      </c>
      <c r="M458" s="17" t="s">
        <v>1630</v>
      </c>
      <c r="N458" s="17" t="s">
        <v>1982</v>
      </c>
      <c r="O458" s="17">
        <v>5</v>
      </c>
    </row>
    <row r="459" spans="1:15" x14ac:dyDescent="0.25">
      <c r="A459" s="12" t="s">
        <v>1332</v>
      </c>
      <c r="B459" s="12" t="s">
        <v>1475</v>
      </c>
      <c r="C459" s="12" t="s">
        <v>1945</v>
      </c>
      <c r="D459" s="12" t="s">
        <v>794</v>
      </c>
      <c r="E459" s="12" t="s">
        <v>806</v>
      </c>
      <c r="F459" s="12" t="s">
        <v>1077</v>
      </c>
      <c r="G459" s="12" t="s">
        <v>807</v>
      </c>
      <c r="H459" s="26">
        <v>25.686516084873375</v>
      </c>
      <c r="I459" s="12" t="str">
        <f>VLOOKUP(E459,'[1]Dados Gerais'!$D$1:$BY$513,32,0)</f>
        <v xml:space="preserve">PUCPR </v>
      </c>
      <c r="J459" s="12" t="str">
        <f>VLOOKUP(E459,'[1]Dados Gerais'!$D$1:$BY$513,47,0)</f>
        <v>FISICA</v>
      </c>
      <c r="K459" s="12" t="str">
        <f>VLOOKUP(E459,'[1]Dados Gerais'!$D$1:$BY$513,57,0)</f>
        <v>PR</v>
      </c>
      <c r="L459" s="18">
        <v>43705</v>
      </c>
      <c r="M459" s="17" t="s">
        <v>1630</v>
      </c>
      <c r="N459" s="17" t="s">
        <v>1947</v>
      </c>
      <c r="O459" s="17">
        <v>6</v>
      </c>
    </row>
    <row r="460" spans="1:15" x14ac:dyDescent="0.25">
      <c r="A460" s="12" t="s">
        <v>1407</v>
      </c>
      <c r="B460" s="12" t="s">
        <v>1512</v>
      </c>
      <c r="C460" s="12" t="s">
        <v>1885</v>
      </c>
      <c r="D460" s="12" t="s">
        <v>794</v>
      </c>
      <c r="E460" s="12" t="s">
        <v>210</v>
      </c>
      <c r="F460" s="12" t="s">
        <v>1077</v>
      </c>
      <c r="G460" s="12" t="s">
        <v>211</v>
      </c>
      <c r="H460" s="26">
        <v>22.524298425735797</v>
      </c>
      <c r="I460" s="12" t="str">
        <f>VLOOKUP(E460,'[1]Dados Gerais'!$D$1:$BY$513,32,0)</f>
        <v>ADI APIN</v>
      </c>
      <c r="J460" s="12" t="str">
        <f>VLOOKUP(E460,'[1]Dados Gerais'!$D$1:$BY$513,47,0)</f>
        <v>INTELECTUAL</v>
      </c>
      <c r="K460" s="12" t="str">
        <f>VLOOKUP(E460,'[1]Dados Gerais'!$D$1:$BY$513,57,0)</f>
        <v>SP</v>
      </c>
      <c r="L460" s="18">
        <v>43705</v>
      </c>
      <c r="M460" s="17" t="s">
        <v>1777</v>
      </c>
      <c r="N460" s="17" t="s">
        <v>1886</v>
      </c>
      <c r="O460" s="17">
        <v>4</v>
      </c>
    </row>
    <row r="461" spans="1:15" x14ac:dyDescent="0.25">
      <c r="A461" s="12" t="s">
        <v>1407</v>
      </c>
      <c r="B461" s="12" t="s">
        <v>1512</v>
      </c>
      <c r="C461" s="12" t="s">
        <v>1975</v>
      </c>
      <c r="D461" s="12" t="s">
        <v>794</v>
      </c>
      <c r="E461" s="12" t="s">
        <v>210</v>
      </c>
      <c r="F461" s="12" t="s">
        <v>1077</v>
      </c>
      <c r="G461" s="12" t="s">
        <v>211</v>
      </c>
      <c r="H461" s="26">
        <v>22.524298425735797</v>
      </c>
      <c r="I461" s="12" t="str">
        <f>VLOOKUP(E461,'[1]Dados Gerais'!$D$1:$BY$513,32,0)</f>
        <v>ADI APIN</v>
      </c>
      <c r="J461" s="12" t="str">
        <f>VLOOKUP(E461,'[1]Dados Gerais'!$D$1:$BY$513,47,0)</f>
        <v>INTELECTUAL</v>
      </c>
      <c r="K461" s="12" t="str">
        <f>VLOOKUP(E461,'[1]Dados Gerais'!$D$1:$BY$513,57,0)</f>
        <v>SP</v>
      </c>
      <c r="L461" s="18">
        <v>43705</v>
      </c>
      <c r="M461" s="17" t="s">
        <v>1777</v>
      </c>
      <c r="N461" s="17" t="s">
        <v>1976</v>
      </c>
      <c r="O461" s="17" t="s">
        <v>1623</v>
      </c>
    </row>
    <row r="462" spans="1:15" x14ac:dyDescent="0.25">
      <c r="A462" s="12" t="s">
        <v>1393</v>
      </c>
      <c r="B462" s="12" t="s">
        <v>1505</v>
      </c>
      <c r="C462" s="12" t="s">
        <v>1957</v>
      </c>
      <c r="D462" s="12" t="s">
        <v>794</v>
      </c>
      <c r="E462" s="12" t="s">
        <v>813</v>
      </c>
      <c r="F462" s="12" t="s">
        <v>1077</v>
      </c>
      <c r="G462" s="12" t="s">
        <v>814</v>
      </c>
      <c r="H462" s="26">
        <v>24.492813141683779</v>
      </c>
      <c r="I462" s="12" t="str">
        <f>VLOOKUP(E462,'[1]Dados Gerais'!$D$1:$BY$513,32,0)</f>
        <v>APBS</v>
      </c>
      <c r="J462" s="12" t="str">
        <f>VLOOKUP(E462,'[1]Dados Gerais'!$D$1:$BY$513,47,0)</f>
        <v>FISICA</v>
      </c>
      <c r="K462" s="12" t="str">
        <f>VLOOKUP(E462,'[1]Dados Gerais'!$D$1:$BY$513,57,0)</f>
        <v>SP</v>
      </c>
      <c r="L462" s="18">
        <v>43705</v>
      </c>
      <c r="N462" s="17" t="s">
        <v>1958</v>
      </c>
      <c r="O462" s="17" t="s">
        <v>1621</v>
      </c>
    </row>
    <row r="463" spans="1:15" x14ac:dyDescent="0.25">
      <c r="A463" s="12" t="s">
        <v>1409</v>
      </c>
      <c r="B463" s="12" t="s">
        <v>1258</v>
      </c>
      <c r="C463" s="12" t="s">
        <v>1887</v>
      </c>
      <c r="D463" s="12" t="s">
        <v>794</v>
      </c>
      <c r="E463" s="12" t="s">
        <v>796</v>
      </c>
      <c r="F463" s="12" t="s">
        <v>1077</v>
      </c>
      <c r="G463" s="12" t="s">
        <v>797</v>
      </c>
      <c r="H463" s="26">
        <v>17.440109514031484</v>
      </c>
      <c r="I463" s="12" t="str">
        <f>VLOOKUP(E463,'[1]Dados Gerais'!$D$1:$BY$513,32,0)</f>
        <v>BOM PASTOR</v>
      </c>
      <c r="J463" s="12" t="str">
        <f>VLOOKUP(E463,'[1]Dados Gerais'!$D$1:$BY$513,47,0)</f>
        <v>FISICA</v>
      </c>
      <c r="K463" s="12" t="str">
        <f>VLOOKUP(E463,'[1]Dados Gerais'!$D$1:$BY$513,57,0)</f>
        <v>MG</v>
      </c>
      <c r="L463" s="18">
        <v>43705</v>
      </c>
      <c r="M463" s="17" t="s">
        <v>1889</v>
      </c>
      <c r="N463" s="17" t="s">
        <v>2187</v>
      </c>
      <c r="O463" s="17">
        <v>5</v>
      </c>
    </row>
    <row r="464" spans="1:15" x14ac:dyDescent="0.25">
      <c r="A464" s="12" t="s">
        <v>1305</v>
      </c>
      <c r="B464" s="12" t="s">
        <v>1267</v>
      </c>
      <c r="C464" s="12" t="s">
        <v>1973</v>
      </c>
      <c r="D464" s="12" t="s">
        <v>794</v>
      </c>
      <c r="E464" s="12" t="s">
        <v>183</v>
      </c>
      <c r="F464" s="12" t="s">
        <v>1077</v>
      </c>
      <c r="G464" s="12" t="s">
        <v>184</v>
      </c>
      <c r="H464" s="26">
        <v>23.94798083504449</v>
      </c>
      <c r="I464" s="12" t="str">
        <f>VLOOKUP(E464,'[1]Dados Gerais'!$D$1:$BY$513,32,0)</f>
        <v>SERC</v>
      </c>
      <c r="J464" s="12" t="str">
        <f>VLOOKUP(E464,'[1]Dados Gerais'!$D$1:$BY$513,47,0)</f>
        <v>FISICA</v>
      </c>
      <c r="K464" s="12" t="str">
        <f>VLOOKUP(E464,'[1]Dados Gerais'!$D$1:$BY$513,57,0)</f>
        <v>SP</v>
      </c>
      <c r="L464" s="18">
        <v>43705</v>
      </c>
      <c r="N464" s="17" t="s">
        <v>1974</v>
      </c>
      <c r="O464" s="12">
        <v>4</v>
      </c>
    </row>
    <row r="465" spans="1:15" x14ac:dyDescent="0.25">
      <c r="A465" s="12" t="s">
        <v>1463</v>
      </c>
      <c r="B465" s="12" t="s">
        <v>1543</v>
      </c>
      <c r="C465" s="12" t="s">
        <v>1983</v>
      </c>
      <c r="D465" s="12" t="s">
        <v>794</v>
      </c>
      <c r="E465" s="12" t="s">
        <v>819</v>
      </c>
      <c r="F465" s="12" t="s">
        <v>1077</v>
      </c>
      <c r="G465" s="12" t="s">
        <v>820</v>
      </c>
      <c r="H465" s="26">
        <v>20.416153319644078</v>
      </c>
      <c r="I465" s="12" t="str">
        <f>VLOOKUP(E465,'[1]Dados Gerais'!$D$1:$BY$513,32,0)</f>
        <v>VASCO</v>
      </c>
      <c r="J465" s="12" t="str">
        <f>VLOOKUP(E465,'[1]Dados Gerais'!$D$1:$BY$513,47,0)</f>
        <v>VISUAL</v>
      </c>
      <c r="K465" s="12" t="str">
        <f>VLOOKUP(E465,'[1]Dados Gerais'!$D$1:$BY$513,57,0)</f>
        <v>RJ</v>
      </c>
      <c r="L465" s="18">
        <v>43705</v>
      </c>
      <c r="N465" s="17" t="s">
        <v>1985</v>
      </c>
      <c r="O465" s="17" t="s">
        <v>1622</v>
      </c>
    </row>
    <row r="466" spans="1:15" x14ac:dyDescent="0.25">
      <c r="A466" s="12" t="s">
        <v>1371</v>
      </c>
      <c r="B466" s="12" t="s">
        <v>1499</v>
      </c>
      <c r="C466" s="12" t="s">
        <v>1941</v>
      </c>
      <c r="D466" s="12" t="s">
        <v>794</v>
      </c>
      <c r="E466" s="12" t="s">
        <v>190</v>
      </c>
      <c r="F466" s="12" t="s">
        <v>1077</v>
      </c>
      <c r="G466" s="12" t="s">
        <v>191</v>
      </c>
      <c r="H466" s="26">
        <v>21.741273100616016</v>
      </c>
      <c r="I466" s="12" t="str">
        <f>VLOOKUP(E466,'[1]Dados Gerais'!$D$1:$BY$513,32,0)</f>
        <v>ADI APIN</v>
      </c>
      <c r="J466" s="12" t="str">
        <f>VLOOKUP(E466,'[1]Dados Gerais'!$D$1:$BY$513,47,0)</f>
        <v>FISICA</v>
      </c>
      <c r="K466" s="12" t="str">
        <f>VLOOKUP(E466,'[1]Dados Gerais'!$D$1:$BY$513,57,0)</f>
        <v>SP</v>
      </c>
      <c r="L466" s="18">
        <v>43705</v>
      </c>
      <c r="N466" s="17" t="s">
        <v>1944</v>
      </c>
      <c r="O466" s="17">
        <v>7</v>
      </c>
    </row>
    <row r="467" spans="1:15" x14ac:dyDescent="0.25">
      <c r="A467" s="12" t="s">
        <v>1312</v>
      </c>
      <c r="B467" s="12" t="s">
        <v>1272</v>
      </c>
      <c r="C467" s="12" t="s">
        <v>1882</v>
      </c>
      <c r="D467" s="12" t="s">
        <v>794</v>
      </c>
      <c r="E467" s="12" t="s">
        <v>200</v>
      </c>
      <c r="F467" s="12" t="s">
        <v>1077</v>
      </c>
      <c r="G467" s="12" t="s">
        <v>201</v>
      </c>
      <c r="H467" s="26">
        <v>29.037645448323065</v>
      </c>
      <c r="I467" s="12" t="str">
        <f>VLOOKUP(E467,'[1]Dados Gerais'!$D$1:$BY$513,32,0)</f>
        <v>SERC</v>
      </c>
      <c r="J467" s="12" t="str">
        <f>VLOOKUP(E467,'[1]Dados Gerais'!$D$1:$BY$513,47,0)</f>
        <v>FISICA</v>
      </c>
      <c r="K467" s="12" t="str">
        <f>VLOOKUP(E467,'[1]Dados Gerais'!$D$1:$BY$513,57,0)</f>
        <v>SP</v>
      </c>
      <c r="L467" s="18">
        <v>43705</v>
      </c>
      <c r="M467" s="17" t="s">
        <v>1629</v>
      </c>
      <c r="N467" s="17" t="s">
        <v>1969</v>
      </c>
      <c r="O467" s="12">
        <v>1</v>
      </c>
    </row>
    <row r="468" spans="1:15" x14ac:dyDescent="0.25">
      <c r="A468" s="12" t="s">
        <v>1312</v>
      </c>
      <c r="B468" s="12" t="s">
        <v>1272</v>
      </c>
      <c r="C468" s="12" t="s">
        <v>1967</v>
      </c>
      <c r="D468" s="12" t="s">
        <v>794</v>
      </c>
      <c r="E468" s="12" t="s">
        <v>200</v>
      </c>
      <c r="F468" s="12" t="s">
        <v>1077</v>
      </c>
      <c r="G468" s="12" t="s">
        <v>201</v>
      </c>
      <c r="H468" s="26">
        <v>29.037645448323065</v>
      </c>
      <c r="I468" s="12" t="str">
        <f>VLOOKUP(E468,'[1]Dados Gerais'!$D$1:$BY$513,32,0)</f>
        <v>SERC</v>
      </c>
      <c r="J468" s="12" t="str">
        <f>VLOOKUP(E468,'[1]Dados Gerais'!$D$1:$BY$513,47,0)</f>
        <v>FISICA</v>
      </c>
      <c r="K468" s="12" t="str">
        <f>VLOOKUP(E468,'[1]Dados Gerais'!$D$1:$BY$513,57,0)</f>
        <v>SP</v>
      </c>
      <c r="L468" s="18">
        <v>43705</v>
      </c>
      <c r="M468" s="17" t="s">
        <v>1629</v>
      </c>
      <c r="N468" s="17" t="s">
        <v>1968</v>
      </c>
      <c r="O468" s="12" t="s">
        <v>1621</v>
      </c>
    </row>
    <row r="469" spans="1:15" x14ac:dyDescent="0.25">
      <c r="A469" s="12" t="s">
        <v>1372</v>
      </c>
      <c r="B469" s="12" t="s">
        <v>1499</v>
      </c>
      <c r="C469" s="12" t="s">
        <v>1941</v>
      </c>
      <c r="D469" s="12" t="s">
        <v>794</v>
      </c>
      <c r="E469" s="12" t="s">
        <v>207</v>
      </c>
      <c r="F469" s="12" t="s">
        <v>1077</v>
      </c>
      <c r="G469" s="12" t="s">
        <v>208</v>
      </c>
      <c r="H469" s="26">
        <v>26.688569472963724</v>
      </c>
      <c r="I469" s="12" t="str">
        <f>VLOOKUP(E469,'[1]Dados Gerais'!$D$1:$BY$513,32,0)</f>
        <v>SERC</v>
      </c>
      <c r="J469" s="12" t="str">
        <f>VLOOKUP(E469,'[1]Dados Gerais'!$D$1:$BY$513,47,0)</f>
        <v>FISICA</v>
      </c>
      <c r="K469" s="12" t="str">
        <f>VLOOKUP(E469,'[1]Dados Gerais'!$D$1:$BY$513,57,0)</f>
        <v>SP</v>
      </c>
      <c r="L469" s="18">
        <v>43705</v>
      </c>
      <c r="M469" s="17" t="s">
        <v>1633</v>
      </c>
      <c r="N469" s="17" t="s">
        <v>1942</v>
      </c>
      <c r="O469" s="17" t="s">
        <v>1622</v>
      </c>
    </row>
    <row r="470" spans="1:15" x14ac:dyDescent="0.25">
      <c r="A470" s="12" t="s">
        <v>1373</v>
      </c>
      <c r="B470" s="12" t="s">
        <v>1499</v>
      </c>
      <c r="C470" s="12" t="s">
        <v>1941</v>
      </c>
      <c r="D470" s="12" t="s">
        <v>794</v>
      </c>
      <c r="E470" s="12" t="s">
        <v>188</v>
      </c>
      <c r="F470" s="12" t="s">
        <v>1077</v>
      </c>
      <c r="G470" s="12" t="s">
        <v>189</v>
      </c>
      <c r="H470" s="26">
        <v>26.636550308008214</v>
      </c>
      <c r="I470" s="12" t="str">
        <f>VLOOKUP(E470,'[1]Dados Gerais'!$D$1:$BY$513,32,0)</f>
        <v>PRAIA CLUBE</v>
      </c>
      <c r="J470" s="12" t="str">
        <f>VLOOKUP(E470,'[1]Dados Gerais'!$D$1:$BY$513,47,0)</f>
        <v>FISICA</v>
      </c>
      <c r="K470" s="12" t="str">
        <f>VLOOKUP(E470,'[1]Dados Gerais'!$D$1:$BY$513,57,0)</f>
        <v>SP</v>
      </c>
      <c r="L470" s="18">
        <v>43705</v>
      </c>
      <c r="N470" s="17" t="s">
        <v>1943</v>
      </c>
      <c r="O470" s="17" t="s">
        <v>1623</v>
      </c>
    </row>
    <row r="471" spans="1:15" x14ac:dyDescent="0.25">
      <c r="A471" s="12" t="s">
        <v>1464</v>
      </c>
      <c r="B471" s="12" t="s">
        <v>1543</v>
      </c>
      <c r="C471" s="12" t="s">
        <v>1983</v>
      </c>
      <c r="D471" s="12" t="s">
        <v>794</v>
      </c>
      <c r="E471" s="12" t="s">
        <v>822</v>
      </c>
      <c r="F471" s="12" t="s">
        <v>1077</v>
      </c>
      <c r="G471" s="12" t="s">
        <v>823</v>
      </c>
      <c r="H471" s="26">
        <v>21.262149212867897</v>
      </c>
      <c r="I471" s="12" t="str">
        <f>VLOOKUP(E471,'[1]Dados Gerais'!$D$1:$BY$513,32,0)</f>
        <v>INSTITUTO PRO BRASIL</v>
      </c>
      <c r="J471" s="12" t="str">
        <f>VLOOKUP(E471,'[1]Dados Gerais'!$D$1:$BY$513,47,0)</f>
        <v>VISUAL</v>
      </c>
      <c r="K471" s="12" t="str">
        <f>VLOOKUP(E471,'[1]Dados Gerais'!$D$1:$BY$513,57,0)</f>
        <v>DF</v>
      </c>
      <c r="L471" s="18">
        <v>43705</v>
      </c>
      <c r="N471" s="17" t="s">
        <v>1984</v>
      </c>
      <c r="O471" s="17" t="s">
        <v>1621</v>
      </c>
    </row>
    <row r="472" spans="1:15" x14ac:dyDescent="0.25">
      <c r="A472" s="12" t="s">
        <v>1404</v>
      </c>
      <c r="B472" s="12" t="s">
        <v>1511</v>
      </c>
      <c r="C472" s="12" t="s">
        <v>1977</v>
      </c>
      <c r="D472" s="12" t="s">
        <v>794</v>
      </c>
      <c r="E472" s="12" t="s">
        <v>832</v>
      </c>
      <c r="F472" s="12" t="s">
        <v>1076</v>
      </c>
      <c r="G472" s="12" t="s">
        <v>825</v>
      </c>
      <c r="H472" s="26">
        <v>19.383983572895279</v>
      </c>
      <c r="I472" s="12" t="str">
        <f>VLOOKUP(E472,'[1]Dados Gerais'!$D$1:$BY$513,32,0)</f>
        <v>JR-SP</v>
      </c>
      <c r="J472" s="12" t="str">
        <f>VLOOKUP(E472,'[1]Dados Gerais'!$D$1:$BY$513,47,0)</f>
        <v>INTELECTUAL</v>
      </c>
      <c r="K472" s="12" t="str">
        <f>VLOOKUP(E472,'[1]Dados Gerais'!$D$1:$BY$513,57,0)</f>
        <v>SP</v>
      </c>
      <c r="L472" s="18">
        <v>43705</v>
      </c>
      <c r="N472" s="17" t="s">
        <v>1978</v>
      </c>
      <c r="O472" s="17">
        <v>4</v>
      </c>
    </row>
    <row r="473" spans="1:15" x14ac:dyDescent="0.25">
      <c r="A473" s="12" t="s">
        <v>1405</v>
      </c>
      <c r="B473" s="12" t="s">
        <v>1511</v>
      </c>
      <c r="C473" s="12" t="s">
        <v>1977</v>
      </c>
      <c r="D473" s="12" t="s">
        <v>794</v>
      </c>
      <c r="E473" s="12" t="s">
        <v>833</v>
      </c>
      <c r="F473" s="12" t="s">
        <v>1076</v>
      </c>
      <c r="G473" s="12" t="s">
        <v>834</v>
      </c>
      <c r="H473" s="26">
        <v>21.297741273100616</v>
      </c>
      <c r="I473" s="12" t="str">
        <f>VLOOKUP(E473,'[1]Dados Gerais'!$D$1:$BY$513,32,0)</f>
        <v>UMPM</v>
      </c>
      <c r="J473" s="12" t="str">
        <f>VLOOKUP(E473,'[1]Dados Gerais'!$D$1:$BY$513,47,0)</f>
        <v>INTELECTUAL</v>
      </c>
      <c r="K473" s="12" t="str">
        <f>VLOOKUP(E473,'[1]Dados Gerais'!$D$1:$BY$513,57,0)</f>
        <v>PR</v>
      </c>
      <c r="L473" s="18">
        <v>43705</v>
      </c>
      <c r="N473" s="17" t="s">
        <v>1980</v>
      </c>
      <c r="O473" s="17">
        <v>7</v>
      </c>
    </row>
    <row r="474" spans="1:15" x14ac:dyDescent="0.25">
      <c r="B474" s="62" t="s">
        <v>1288</v>
      </c>
      <c r="C474" s="62" t="s">
        <v>1288</v>
      </c>
      <c r="D474" s="12" t="s">
        <v>794</v>
      </c>
      <c r="E474" s="12" t="s">
        <v>916</v>
      </c>
      <c r="F474" s="12" t="s">
        <v>1076</v>
      </c>
      <c r="G474" s="12"/>
      <c r="H474" s="26"/>
      <c r="I474" s="12"/>
      <c r="J474" s="12"/>
      <c r="K474" s="12"/>
      <c r="L474" s="18">
        <v>43705</v>
      </c>
      <c r="N474" s="17" t="s">
        <v>1990</v>
      </c>
      <c r="O474" s="17" t="s">
        <v>1622</v>
      </c>
    </row>
    <row r="475" spans="1:15" x14ac:dyDescent="0.25">
      <c r="A475" s="12" t="s">
        <v>1392</v>
      </c>
      <c r="B475" s="12" t="s">
        <v>1504</v>
      </c>
      <c r="C475" s="12" t="s">
        <v>1959</v>
      </c>
      <c r="D475" s="12" t="s">
        <v>794</v>
      </c>
      <c r="E475" s="12" t="s">
        <v>176</v>
      </c>
      <c r="F475" s="12" t="s">
        <v>1076</v>
      </c>
      <c r="G475" s="12" t="s">
        <v>177</v>
      </c>
      <c r="H475" s="26">
        <v>20.862422997946613</v>
      </c>
      <c r="I475" s="12" t="str">
        <f>VLOOKUP(E475,'[1]Dados Gerais'!$D$1:$BY$513,32,0)</f>
        <v>ADI APIN</v>
      </c>
      <c r="J475" s="12" t="str">
        <f>VLOOKUP(E475,'[1]Dados Gerais'!$D$1:$BY$513,47,0)</f>
        <v>FISICA</v>
      </c>
      <c r="K475" s="12" t="str">
        <f>VLOOKUP(E475,'[1]Dados Gerais'!$D$1:$BY$513,57,0)</f>
        <v>SP</v>
      </c>
      <c r="L475" s="18">
        <v>43705</v>
      </c>
      <c r="M475" s="17" t="s">
        <v>1634</v>
      </c>
      <c r="N475" s="17" t="s">
        <v>1960</v>
      </c>
      <c r="O475" s="17" t="s">
        <v>1621</v>
      </c>
    </row>
    <row r="476" spans="1:15" x14ac:dyDescent="0.25">
      <c r="A476" s="12" t="s">
        <v>1406</v>
      </c>
      <c r="B476" s="12" t="s">
        <v>1511</v>
      </c>
      <c r="C476" s="12" t="s">
        <v>1977</v>
      </c>
      <c r="D476" s="12" t="s">
        <v>794</v>
      </c>
      <c r="E476" s="12" t="s">
        <v>835</v>
      </c>
      <c r="F476" s="12" t="s">
        <v>1076</v>
      </c>
      <c r="G476" s="12" t="s">
        <v>834</v>
      </c>
      <c r="H476" s="26">
        <v>21.297741273100616</v>
      </c>
      <c r="I476" s="12" t="str">
        <f>VLOOKUP(E476,'[1]Dados Gerais'!$D$1:$BY$513,32,0)</f>
        <v>UMPM</v>
      </c>
      <c r="J476" s="12" t="str">
        <f>VLOOKUP(E476,'[1]Dados Gerais'!$D$1:$BY$513,47,0)</f>
        <v>INTELECTUAL</v>
      </c>
      <c r="K476" s="12" t="str">
        <f>VLOOKUP(E476,'[1]Dados Gerais'!$D$1:$BY$513,57,0)</f>
        <v>PR</v>
      </c>
      <c r="L476" s="18">
        <v>43705</v>
      </c>
      <c r="N476" s="17" t="s">
        <v>1979</v>
      </c>
      <c r="O476" s="17">
        <v>5</v>
      </c>
    </row>
    <row r="477" spans="1:15" x14ac:dyDescent="0.25">
      <c r="A477" s="12" t="s">
        <v>1325</v>
      </c>
      <c r="B477" s="12" t="s">
        <v>1472</v>
      </c>
      <c r="C477" s="12" t="s">
        <v>1879</v>
      </c>
      <c r="D477" s="12" t="s">
        <v>794</v>
      </c>
      <c r="E477" s="12" t="s">
        <v>798</v>
      </c>
      <c r="F477" s="12" t="s">
        <v>1076</v>
      </c>
      <c r="G477" s="12" t="s">
        <v>172</v>
      </c>
      <c r="H477" s="26">
        <v>32.317590691307323</v>
      </c>
      <c r="I477" s="12" t="str">
        <f>VLOOKUP(E477,'[1]Dados Gerais'!$D$1:$BY$513,32,0)</f>
        <v>IEMA SBC</v>
      </c>
      <c r="J477" s="12" t="str">
        <f>VLOOKUP(E477,'[1]Dados Gerais'!$D$1:$BY$513,47,0)</f>
        <v>FISICA</v>
      </c>
      <c r="K477" s="12" t="str">
        <f>VLOOKUP(E477,'[1]Dados Gerais'!$D$1:$BY$513,57,0)</f>
        <v>SP</v>
      </c>
      <c r="L477" s="18">
        <v>43705</v>
      </c>
      <c r="M477" s="17" t="s">
        <v>1877</v>
      </c>
      <c r="N477" s="17" t="s">
        <v>1878</v>
      </c>
      <c r="O477" s="17">
        <v>6</v>
      </c>
    </row>
    <row r="478" spans="1:15" x14ac:dyDescent="0.25">
      <c r="A478" s="12" t="s">
        <v>1329</v>
      </c>
      <c r="B478" s="12" t="s">
        <v>1474</v>
      </c>
      <c r="C478" s="12" t="s">
        <v>1879</v>
      </c>
      <c r="D478" s="12" t="s">
        <v>794</v>
      </c>
      <c r="E478" s="12" t="s">
        <v>186</v>
      </c>
      <c r="F478" s="12" t="s">
        <v>1076</v>
      </c>
      <c r="G478" s="12" t="s">
        <v>187</v>
      </c>
      <c r="H478" s="26">
        <v>20.813141683778234</v>
      </c>
      <c r="I478" s="12" t="str">
        <f>VLOOKUP(E478,'[1]Dados Gerais'!$D$1:$BY$513,32,0)</f>
        <v>ADI APIN</v>
      </c>
      <c r="J478" s="12" t="str">
        <f>VLOOKUP(E478,'[1]Dados Gerais'!$D$1:$BY$513,47,0)</f>
        <v>FISICA</v>
      </c>
      <c r="K478" s="12" t="str">
        <f>VLOOKUP(E478,'[1]Dados Gerais'!$D$1:$BY$513,57,0)</f>
        <v>SP</v>
      </c>
      <c r="L478" s="18">
        <v>43705</v>
      </c>
      <c r="M478" s="17" t="s">
        <v>1630</v>
      </c>
      <c r="N478" s="17" t="s">
        <v>1954</v>
      </c>
      <c r="O478" s="17">
        <v>2</v>
      </c>
    </row>
    <row r="479" spans="1:15" x14ac:dyDescent="0.25">
      <c r="A479" s="12" t="s">
        <v>1329</v>
      </c>
      <c r="B479" s="12" t="s">
        <v>1474</v>
      </c>
      <c r="C479" s="12" t="s">
        <v>1881</v>
      </c>
      <c r="D479" s="12" t="s">
        <v>794</v>
      </c>
      <c r="E479" s="12" t="s">
        <v>186</v>
      </c>
      <c r="F479" s="12" t="s">
        <v>1076</v>
      </c>
      <c r="G479" s="12" t="s">
        <v>187</v>
      </c>
      <c r="H479" s="26">
        <v>20.813141683778234</v>
      </c>
      <c r="I479" s="12" t="str">
        <f>VLOOKUP(E479,'[1]Dados Gerais'!$D$1:$BY$513,32,0)</f>
        <v>ADI APIN</v>
      </c>
      <c r="J479" s="12" t="str">
        <f>VLOOKUP(E479,'[1]Dados Gerais'!$D$1:$BY$513,47,0)</f>
        <v>FISICA</v>
      </c>
      <c r="K479" s="12" t="str">
        <f>VLOOKUP(E479,'[1]Dados Gerais'!$D$1:$BY$513,57,0)</f>
        <v>SP</v>
      </c>
      <c r="L479" s="18">
        <v>43705</v>
      </c>
      <c r="M479" s="17" t="s">
        <v>1630</v>
      </c>
      <c r="N479" s="17" t="s">
        <v>1953</v>
      </c>
      <c r="O479" s="17">
        <v>4</v>
      </c>
    </row>
    <row r="480" spans="1:15" x14ac:dyDescent="0.25">
      <c r="A480" s="12" t="s">
        <v>1330</v>
      </c>
      <c r="B480" s="12" t="s">
        <v>1474</v>
      </c>
      <c r="C480" s="12" t="s">
        <v>1948</v>
      </c>
      <c r="D480" s="12" t="s">
        <v>794</v>
      </c>
      <c r="E480" s="12" t="s">
        <v>803</v>
      </c>
      <c r="F480" s="12" t="s">
        <v>1076</v>
      </c>
      <c r="G480" s="12" t="s">
        <v>197</v>
      </c>
      <c r="H480" s="26">
        <v>32.522929500342229</v>
      </c>
      <c r="I480" s="12" t="str">
        <f>VLOOKUP(E480,'[1]Dados Gerais'!$D$1:$BY$513,32,0)</f>
        <v>VASCO</v>
      </c>
      <c r="J480" s="12" t="str">
        <f>VLOOKUP(E480,'[1]Dados Gerais'!$D$1:$BY$513,47,0)</f>
        <v>FISICA</v>
      </c>
      <c r="K480" s="12" t="str">
        <f>VLOOKUP(E480,'[1]Dados Gerais'!$D$1:$BY$513,57,0)</f>
        <v>RN</v>
      </c>
      <c r="L480" s="18">
        <v>43705</v>
      </c>
      <c r="M480" s="17" t="s">
        <v>1630</v>
      </c>
      <c r="N480" s="17" t="s">
        <v>1950</v>
      </c>
      <c r="O480" s="17">
        <v>1</v>
      </c>
    </row>
    <row r="481" spans="1:15" x14ac:dyDescent="0.25">
      <c r="A481" s="12" t="s">
        <v>1330</v>
      </c>
      <c r="B481" s="12" t="s">
        <v>1474</v>
      </c>
      <c r="C481" s="12" t="s">
        <v>1881</v>
      </c>
      <c r="D481" s="12" t="s">
        <v>794</v>
      </c>
      <c r="E481" s="12" t="s">
        <v>803</v>
      </c>
      <c r="F481" s="12" t="s">
        <v>1076</v>
      </c>
      <c r="G481" s="12" t="s">
        <v>197</v>
      </c>
      <c r="H481" s="26">
        <v>32.522929500342229</v>
      </c>
      <c r="I481" s="12" t="str">
        <f>VLOOKUP(E481,'[1]Dados Gerais'!$D$1:$BY$513,32,0)</f>
        <v>VASCO</v>
      </c>
      <c r="J481" s="12" t="str">
        <f>VLOOKUP(E481,'[1]Dados Gerais'!$D$1:$BY$513,47,0)</f>
        <v>FISICA</v>
      </c>
      <c r="K481" s="12" t="str">
        <f>VLOOKUP(E481,'[1]Dados Gerais'!$D$1:$BY$513,57,0)</f>
        <v>RN</v>
      </c>
      <c r="L481" s="18">
        <v>43705</v>
      </c>
      <c r="M481" s="17" t="s">
        <v>1630</v>
      </c>
      <c r="N481" s="17" t="s">
        <v>1949</v>
      </c>
      <c r="O481" s="17" t="s">
        <v>1621</v>
      </c>
    </row>
    <row r="482" spans="1:15" x14ac:dyDescent="0.25">
      <c r="A482" s="12" t="s">
        <v>1326</v>
      </c>
      <c r="B482" s="12" t="s">
        <v>1472</v>
      </c>
      <c r="C482" s="12" t="s">
        <v>1879</v>
      </c>
      <c r="D482" s="12" t="s">
        <v>794</v>
      </c>
      <c r="E482" s="12" t="s">
        <v>799</v>
      </c>
      <c r="F482" s="12" t="s">
        <v>1076</v>
      </c>
      <c r="G482" s="12" t="s">
        <v>800</v>
      </c>
      <c r="H482" s="26">
        <v>32.134154688569474</v>
      </c>
      <c r="I482" s="12" t="str">
        <f>VLOOKUP(E482,'[1]Dados Gerais'!$D$1:$BY$513,32,0)</f>
        <v>IMG</v>
      </c>
      <c r="J482" s="12" t="str">
        <f>VLOOKUP(E482,'[1]Dados Gerais'!$D$1:$BY$513,47,0)</f>
        <v>FISICA</v>
      </c>
      <c r="K482" s="12" t="str">
        <f>VLOOKUP(E482,'[1]Dados Gerais'!$D$1:$BY$513,57,0)</f>
        <v>SP</v>
      </c>
      <c r="L482" s="18">
        <v>43705</v>
      </c>
      <c r="M482" s="17" t="s">
        <v>1877</v>
      </c>
      <c r="N482" s="17" t="s">
        <v>1880</v>
      </c>
      <c r="O482" s="17">
        <v>7</v>
      </c>
    </row>
    <row r="483" spans="1:15" x14ac:dyDescent="0.25">
      <c r="A483" s="12" t="s">
        <v>1311</v>
      </c>
      <c r="B483" s="12" t="s">
        <v>1271</v>
      </c>
      <c r="C483" s="12" t="s">
        <v>1883</v>
      </c>
      <c r="D483" s="12" t="s">
        <v>794</v>
      </c>
      <c r="E483" s="12" t="s">
        <v>198</v>
      </c>
      <c r="F483" s="12" t="s">
        <v>1076</v>
      </c>
      <c r="G483" s="12" t="s">
        <v>199</v>
      </c>
      <c r="H483" s="26">
        <v>24.156057494866531</v>
      </c>
      <c r="I483" s="12" t="str">
        <f>VLOOKUP(E483,'[1]Dados Gerais'!$D$1:$BY$513,32,0)</f>
        <v>VASCO</v>
      </c>
      <c r="J483" s="12" t="str">
        <f>VLOOKUP(E483,'[1]Dados Gerais'!$D$1:$BY$513,47,0)</f>
        <v>FISICA</v>
      </c>
      <c r="K483" s="12" t="str">
        <f>VLOOKUP(E483,'[1]Dados Gerais'!$D$1:$BY$513,57,0)</f>
        <v>MG</v>
      </c>
      <c r="L483" s="18">
        <v>43705</v>
      </c>
      <c r="M483" s="17" t="s">
        <v>1629</v>
      </c>
      <c r="N483" s="17" t="s">
        <v>1884</v>
      </c>
      <c r="O483" s="12">
        <v>1</v>
      </c>
    </row>
    <row r="484" spans="1:15" x14ac:dyDescent="0.25">
      <c r="A484" s="12" t="s">
        <v>1311</v>
      </c>
      <c r="B484" s="12" t="s">
        <v>1271</v>
      </c>
      <c r="C484" s="12" t="s">
        <v>1971</v>
      </c>
      <c r="D484" s="12" t="s">
        <v>794</v>
      </c>
      <c r="E484" s="12" t="s">
        <v>198</v>
      </c>
      <c r="F484" s="12" t="s">
        <v>1076</v>
      </c>
      <c r="G484" s="12" t="s">
        <v>199</v>
      </c>
      <c r="H484" s="26">
        <v>24.156057494866531</v>
      </c>
      <c r="I484" s="12" t="str">
        <f>VLOOKUP(E484,'[1]Dados Gerais'!$D$1:$BY$513,32,0)</f>
        <v>VASCO</v>
      </c>
      <c r="J484" s="12" t="str">
        <f>VLOOKUP(E484,'[1]Dados Gerais'!$D$1:$BY$513,47,0)</f>
        <v>FISICA</v>
      </c>
      <c r="K484" s="12" t="str">
        <f>VLOOKUP(E484,'[1]Dados Gerais'!$D$1:$BY$513,57,0)</f>
        <v>MG</v>
      </c>
      <c r="L484" s="18">
        <v>43705</v>
      </c>
      <c r="N484" s="17" t="s">
        <v>1972</v>
      </c>
      <c r="O484" s="12" t="s">
        <v>1622</v>
      </c>
    </row>
    <row r="485" spans="1:15" x14ac:dyDescent="0.25">
      <c r="A485" s="12" t="s">
        <v>1327</v>
      </c>
      <c r="B485" s="12" t="s">
        <v>1473</v>
      </c>
      <c r="C485" s="73" t="s">
        <v>1948</v>
      </c>
      <c r="D485" s="12" t="s">
        <v>794</v>
      </c>
      <c r="E485" s="12" t="s">
        <v>801</v>
      </c>
      <c r="F485" s="12" t="s">
        <v>1076</v>
      </c>
      <c r="G485" s="12" t="s">
        <v>802</v>
      </c>
      <c r="H485" s="26">
        <v>41.700205338809035</v>
      </c>
      <c r="I485" s="12" t="str">
        <f>VLOOKUP(E485,'[1]Dados Gerais'!$D$1:$BY$513,32,0)</f>
        <v>ACPD CNRAC</v>
      </c>
      <c r="J485" s="12" t="str">
        <f>VLOOKUP(E485,'[1]Dados Gerais'!$D$1:$BY$513,47,0)</f>
        <v>FISICA</v>
      </c>
      <c r="K485" s="12" t="str">
        <f>VLOOKUP(E485,'[1]Dados Gerais'!$D$1:$BY$513,57,0)</f>
        <v>ES</v>
      </c>
      <c r="L485" s="18">
        <v>43705</v>
      </c>
      <c r="M485" s="17" t="s">
        <v>1631</v>
      </c>
      <c r="N485" s="17" t="s">
        <v>1952</v>
      </c>
      <c r="O485" s="17">
        <v>1</v>
      </c>
    </row>
    <row r="486" spans="1:15" x14ac:dyDescent="0.25">
      <c r="A486" s="12" t="s">
        <v>1327</v>
      </c>
      <c r="B486" s="12" t="s">
        <v>1473</v>
      </c>
      <c r="C486" s="73" t="s">
        <v>1881</v>
      </c>
      <c r="D486" s="12" t="s">
        <v>794</v>
      </c>
      <c r="E486" s="12" t="s">
        <v>801</v>
      </c>
      <c r="F486" s="12" t="s">
        <v>1076</v>
      </c>
      <c r="G486" s="12" t="s">
        <v>802</v>
      </c>
      <c r="H486" s="26">
        <v>41.700205338809035</v>
      </c>
      <c r="I486" s="12" t="str">
        <f>VLOOKUP(E486,'[1]Dados Gerais'!$D$1:$BY$513,32,0)</f>
        <v>ACPD CNRAC</v>
      </c>
      <c r="J486" s="12" t="str">
        <f>VLOOKUP(E486,'[1]Dados Gerais'!$D$1:$BY$513,47,0)</f>
        <v>FISICA</v>
      </c>
      <c r="K486" s="12" t="str">
        <f>VLOOKUP(E486,'[1]Dados Gerais'!$D$1:$BY$513,57,0)</f>
        <v>ES</v>
      </c>
      <c r="L486" s="18">
        <v>43705</v>
      </c>
      <c r="M486" s="17" t="s">
        <v>1631</v>
      </c>
      <c r="N486" s="17" t="s">
        <v>1951</v>
      </c>
      <c r="O486" s="17" t="s">
        <v>1623</v>
      </c>
    </row>
    <row r="487" spans="1:15" x14ac:dyDescent="0.25">
      <c r="A487" s="12" t="s">
        <v>1328</v>
      </c>
      <c r="B487" s="12" t="s">
        <v>1473</v>
      </c>
      <c r="C487" s="12" t="s">
        <v>1948</v>
      </c>
      <c r="D487" s="12" t="s">
        <v>794</v>
      </c>
      <c r="E487" s="12" t="s">
        <v>180</v>
      </c>
      <c r="F487" s="12" t="s">
        <v>1076</v>
      </c>
      <c r="G487" s="12" t="s">
        <v>181</v>
      </c>
      <c r="H487" s="26">
        <v>51.865845311430526</v>
      </c>
      <c r="I487" s="12" t="str">
        <f>VLOOKUP(E487,'[1]Dados Gerais'!$D$1:$BY$513,32,0)</f>
        <v>GNU</v>
      </c>
      <c r="J487" s="12" t="str">
        <f>VLOOKUP(E487,'[1]Dados Gerais'!$D$1:$BY$513,47,0)</f>
        <v>FISICA</v>
      </c>
      <c r="K487" s="12" t="str">
        <f>VLOOKUP(E487,'[1]Dados Gerais'!$D$1:$BY$513,57,0)</f>
        <v>RJ</v>
      </c>
      <c r="L487" s="18">
        <v>43705</v>
      </c>
      <c r="M487" s="17" t="s">
        <v>1631</v>
      </c>
      <c r="N487" s="17" t="s">
        <v>1956</v>
      </c>
      <c r="O487" s="17">
        <v>4</v>
      </c>
    </row>
    <row r="488" spans="1:15" x14ac:dyDescent="0.25">
      <c r="A488" s="12" t="s">
        <v>1328</v>
      </c>
      <c r="B488" s="12" t="s">
        <v>1473</v>
      </c>
      <c r="C488" s="12" t="s">
        <v>1881</v>
      </c>
      <c r="D488" s="12" t="s">
        <v>794</v>
      </c>
      <c r="E488" s="12" t="s">
        <v>180</v>
      </c>
      <c r="F488" s="12" t="s">
        <v>1076</v>
      </c>
      <c r="G488" s="12" t="s">
        <v>181</v>
      </c>
      <c r="H488" s="26">
        <v>51.865845311430526</v>
      </c>
      <c r="I488" s="12" t="str">
        <f>VLOOKUP(E488,'[1]Dados Gerais'!$D$1:$BY$513,32,0)</f>
        <v>GNU</v>
      </c>
      <c r="J488" s="12" t="str">
        <f>VLOOKUP(E488,'[1]Dados Gerais'!$D$1:$BY$513,47,0)</f>
        <v>FISICA</v>
      </c>
      <c r="K488" s="12" t="str">
        <f>VLOOKUP(E488,'[1]Dados Gerais'!$D$1:$BY$513,57,0)</f>
        <v>RJ</v>
      </c>
      <c r="L488" s="18">
        <v>43705</v>
      </c>
      <c r="M488" s="17" t="s">
        <v>1631</v>
      </c>
      <c r="N488" s="17" t="s">
        <v>1955</v>
      </c>
      <c r="O488" s="17">
        <v>6</v>
      </c>
    </row>
    <row r="489" spans="1:15" x14ac:dyDescent="0.25">
      <c r="A489" s="12" t="s">
        <v>1459</v>
      </c>
      <c r="B489" s="12" t="s">
        <v>1541</v>
      </c>
      <c r="C489" s="12" t="s">
        <v>2263</v>
      </c>
      <c r="D489" s="12" t="s">
        <v>794</v>
      </c>
      <c r="E489" s="12" t="s">
        <v>836</v>
      </c>
      <c r="F489" s="12" t="s">
        <v>1077</v>
      </c>
      <c r="G489" s="12" t="s">
        <v>837</v>
      </c>
      <c r="H489" s="26">
        <v>22.633812457221079</v>
      </c>
      <c r="I489" s="12" t="str">
        <f>VLOOKUP(E489,'[1]Dados Gerais'!$D$1:$BY$513,32,0)</f>
        <v>IDD</v>
      </c>
      <c r="J489" s="12" t="str">
        <f>VLOOKUP(E489,'[1]Dados Gerais'!$D$1:$BY$513,47,0)</f>
        <v>FISICA</v>
      </c>
      <c r="K489" s="12" t="str">
        <f>VLOOKUP(E489,'[1]Dados Gerais'!$D$1:$BY$513,57,0)</f>
        <v>SP</v>
      </c>
      <c r="L489" s="18">
        <v>43706</v>
      </c>
      <c r="M489" s="17" t="s">
        <v>2015</v>
      </c>
      <c r="N489" s="17" t="s">
        <v>2018</v>
      </c>
      <c r="O489" s="17">
        <v>5</v>
      </c>
    </row>
    <row r="490" spans="1:15" x14ac:dyDescent="0.25">
      <c r="A490" s="12" t="s">
        <v>1382</v>
      </c>
      <c r="B490" s="12" t="s">
        <v>1278</v>
      </c>
      <c r="C490" s="12" t="s">
        <v>1580</v>
      </c>
      <c r="D490" s="12" t="s">
        <v>794</v>
      </c>
      <c r="E490" s="12" t="s">
        <v>795</v>
      </c>
      <c r="F490" s="12" t="s">
        <v>1077</v>
      </c>
      <c r="G490" s="12" t="s">
        <v>133</v>
      </c>
      <c r="H490" s="26">
        <v>28.76659822039699</v>
      </c>
      <c r="I490" s="12" t="str">
        <f>VLOOKUP(E490,'[1]Dados Gerais'!$D$1:$BY$513,32,0)</f>
        <v>ACARISUL</v>
      </c>
      <c r="J490" s="12" t="str">
        <f>VLOOKUP(E490,'[1]Dados Gerais'!$D$1:$BY$513,47,0)</f>
        <v>FISICA</v>
      </c>
      <c r="K490" s="12" t="str">
        <f>VLOOKUP(E490,'[1]Dados Gerais'!$D$1:$BY$513,57,0)</f>
        <v>SC</v>
      </c>
      <c r="L490" s="18">
        <v>43706</v>
      </c>
      <c r="M490" s="17" t="s">
        <v>1778</v>
      </c>
      <c r="N490" s="53" t="s">
        <v>2190</v>
      </c>
      <c r="O490" s="17">
        <v>4</v>
      </c>
    </row>
    <row r="491" spans="1:15" x14ac:dyDescent="0.25">
      <c r="A491" s="12" t="s">
        <v>1320</v>
      </c>
      <c r="B491" s="12" t="s">
        <v>1277</v>
      </c>
      <c r="C491" s="12" t="s">
        <v>2024</v>
      </c>
      <c r="D491" s="12" t="s">
        <v>794</v>
      </c>
      <c r="E491" s="12" t="s">
        <v>192</v>
      </c>
      <c r="F491" s="12" t="s">
        <v>1077</v>
      </c>
      <c r="G491" s="12" t="s">
        <v>193</v>
      </c>
      <c r="H491" s="26">
        <v>39.619438740588635</v>
      </c>
      <c r="I491" s="12" t="str">
        <f>VLOOKUP(E491,'[1]Dados Gerais'!$D$1:$BY$513,32,0)</f>
        <v>UNISANTA</v>
      </c>
      <c r="J491" s="12" t="str">
        <f>VLOOKUP(E491,'[1]Dados Gerais'!$D$1:$BY$513,47,0)</f>
        <v>VISUAL</v>
      </c>
      <c r="K491" s="12" t="str">
        <f>VLOOKUP(E491,'[1]Dados Gerais'!$D$1:$BY$513,57,0)</f>
        <v>SP</v>
      </c>
      <c r="L491" s="18">
        <v>43706</v>
      </c>
      <c r="M491" s="17" t="s">
        <v>1626</v>
      </c>
      <c r="N491" s="17" t="s">
        <v>2026</v>
      </c>
      <c r="O491" s="12">
        <v>1</v>
      </c>
    </row>
    <row r="492" spans="1:15" x14ac:dyDescent="0.25">
      <c r="A492" s="12" t="s">
        <v>1320</v>
      </c>
      <c r="B492" s="12" t="s">
        <v>1277</v>
      </c>
      <c r="C492" s="12" t="s">
        <v>2037</v>
      </c>
      <c r="D492" s="12" t="s">
        <v>794</v>
      </c>
      <c r="E492" s="12" t="s">
        <v>192</v>
      </c>
      <c r="F492" s="12" t="s">
        <v>1077</v>
      </c>
      <c r="G492" s="12" t="s">
        <v>193</v>
      </c>
      <c r="H492" s="26">
        <v>39.619438740588635</v>
      </c>
      <c r="I492" s="12" t="str">
        <f>VLOOKUP(E492,'[1]Dados Gerais'!$D$1:$BY$513,32,0)</f>
        <v>UNISANTA</v>
      </c>
      <c r="J492" s="12" t="str">
        <f>VLOOKUP(E492,'[1]Dados Gerais'!$D$1:$BY$513,47,0)</f>
        <v>VISUAL</v>
      </c>
      <c r="K492" s="12" t="str">
        <f>VLOOKUP(E492,'[1]Dados Gerais'!$D$1:$BY$513,57,0)</f>
        <v>SP</v>
      </c>
      <c r="L492" s="18">
        <v>43706</v>
      </c>
      <c r="M492" s="17" t="s">
        <v>1626</v>
      </c>
      <c r="N492" s="17">
        <v>24.96</v>
      </c>
      <c r="O492" s="12" t="s">
        <v>1621</v>
      </c>
    </row>
    <row r="493" spans="1:15" x14ac:dyDescent="0.25">
      <c r="A493" s="12" t="s">
        <v>1387</v>
      </c>
      <c r="B493" s="12" t="s">
        <v>1280</v>
      </c>
      <c r="C493" s="12" t="s">
        <v>2034</v>
      </c>
      <c r="D493" s="12" t="s">
        <v>794</v>
      </c>
      <c r="E493" s="12" t="s">
        <v>195</v>
      </c>
      <c r="F493" s="12" t="s">
        <v>1077</v>
      </c>
      <c r="G493" s="12" t="s">
        <v>196</v>
      </c>
      <c r="H493" s="26">
        <v>31.249828884325805</v>
      </c>
      <c r="I493" s="12" t="str">
        <f>VLOOKUP(E493,'[1]Dados Gerais'!$D$1:$BY$513,32,0)</f>
        <v>IDD</v>
      </c>
      <c r="J493" s="12" t="str">
        <f>VLOOKUP(E493,'[1]Dados Gerais'!$D$1:$BY$513,47,0)</f>
        <v>FISICA</v>
      </c>
      <c r="K493" s="12" t="str">
        <f>VLOOKUP(E493,'[1]Dados Gerais'!$D$1:$BY$513,57,0)</f>
        <v>SP</v>
      </c>
      <c r="L493" s="18">
        <v>43706</v>
      </c>
      <c r="M493" s="17" t="s">
        <v>1630</v>
      </c>
      <c r="N493" s="17">
        <v>36.31</v>
      </c>
      <c r="O493" s="17" t="s">
        <v>1621</v>
      </c>
    </row>
    <row r="494" spans="1:15" x14ac:dyDescent="0.25">
      <c r="A494" s="12" t="s">
        <v>1380</v>
      </c>
      <c r="B494" s="12" t="s">
        <v>1503</v>
      </c>
      <c r="C494" s="12" t="s">
        <v>2013</v>
      </c>
      <c r="D494" s="12" t="s">
        <v>794</v>
      </c>
      <c r="E494" s="12" t="s">
        <v>830</v>
      </c>
      <c r="F494" s="12" t="s">
        <v>1077</v>
      </c>
      <c r="G494" s="12" t="s">
        <v>831</v>
      </c>
      <c r="H494" s="26">
        <v>26.2943189596167</v>
      </c>
      <c r="I494" s="12" t="str">
        <f>VLOOKUP(E494,'[1]Dados Gerais'!$D$1:$BY$513,32,0)</f>
        <v>VASCO</v>
      </c>
      <c r="J494" s="12" t="str">
        <f>VLOOKUP(E494,'[1]Dados Gerais'!$D$1:$BY$513,47,0)</f>
        <v>VISUAL</v>
      </c>
      <c r="K494" s="12" t="str">
        <f>VLOOKUP(E494,'[1]Dados Gerais'!$D$1:$BY$513,57,0)</f>
        <v>RJ</v>
      </c>
      <c r="L494" s="18">
        <v>43706</v>
      </c>
      <c r="M494" s="17" t="s">
        <v>1626</v>
      </c>
      <c r="N494" s="17" t="s">
        <v>2012</v>
      </c>
      <c r="O494" s="17">
        <v>1</v>
      </c>
    </row>
    <row r="495" spans="1:15" x14ac:dyDescent="0.25">
      <c r="A495" s="12" t="s">
        <v>1380</v>
      </c>
      <c r="B495" s="12" t="s">
        <v>1503</v>
      </c>
      <c r="C495" s="12" t="s">
        <v>2031</v>
      </c>
      <c r="D495" s="12" t="s">
        <v>794</v>
      </c>
      <c r="E495" s="12" t="s">
        <v>830</v>
      </c>
      <c r="F495" s="12" t="s">
        <v>1077</v>
      </c>
      <c r="G495" s="12" t="s">
        <v>831</v>
      </c>
      <c r="H495" s="26">
        <v>26.2943189596167</v>
      </c>
      <c r="I495" s="12" t="str">
        <f>VLOOKUP(E495,'[1]Dados Gerais'!$D$1:$BY$513,32,0)</f>
        <v>VASCO</v>
      </c>
      <c r="J495" s="12" t="str">
        <f>VLOOKUP(E495,'[1]Dados Gerais'!$D$1:$BY$513,47,0)</f>
        <v>VISUAL</v>
      </c>
      <c r="K495" s="12" t="str">
        <f>VLOOKUP(E495,'[1]Dados Gerais'!$D$1:$BY$513,57,0)</f>
        <v>RJ</v>
      </c>
      <c r="L495" s="18">
        <v>43706</v>
      </c>
      <c r="M495" s="17" t="s">
        <v>1626</v>
      </c>
      <c r="N495" s="50">
        <v>3.1201388888888893E-3</v>
      </c>
      <c r="O495" s="17" t="s">
        <v>1621</v>
      </c>
    </row>
    <row r="496" spans="1:15" x14ac:dyDescent="0.25">
      <c r="A496" s="12" t="s">
        <v>1321</v>
      </c>
      <c r="B496" s="12" t="s">
        <v>1277</v>
      </c>
      <c r="C496" s="12" t="s">
        <v>2038</v>
      </c>
      <c r="D496" s="12" t="s">
        <v>794</v>
      </c>
      <c r="E496" s="12" t="s">
        <v>830</v>
      </c>
      <c r="F496" s="12" t="s">
        <v>1077</v>
      </c>
      <c r="G496" s="12" t="s">
        <v>831</v>
      </c>
      <c r="H496" s="26">
        <v>26.2943189596167</v>
      </c>
      <c r="I496" s="12" t="str">
        <f>VLOOKUP(E496,'[1]Dados Gerais'!$D$1:$BY$513,32,0)</f>
        <v>VASCO</v>
      </c>
      <c r="J496" s="12" t="str">
        <f>VLOOKUP(E496,'[1]Dados Gerais'!$D$1:$BY$513,47,0)</f>
        <v>VISUAL</v>
      </c>
      <c r="K496" s="12" t="str">
        <f>VLOOKUP(E496,'[1]Dados Gerais'!$D$1:$BY$513,57,0)</f>
        <v>RJ</v>
      </c>
      <c r="L496" s="18">
        <v>43706</v>
      </c>
      <c r="M496" s="17" t="s">
        <v>1626</v>
      </c>
      <c r="N496" s="17" t="s">
        <v>2025</v>
      </c>
      <c r="O496" s="12">
        <v>1</v>
      </c>
    </row>
    <row r="497" spans="1:15" x14ac:dyDescent="0.25">
      <c r="A497" s="12" t="s">
        <v>1321</v>
      </c>
      <c r="B497" s="12" t="s">
        <v>1277</v>
      </c>
      <c r="C497" s="12" t="s">
        <v>2037</v>
      </c>
      <c r="D497" s="12" t="s">
        <v>794</v>
      </c>
      <c r="E497" s="12" t="s">
        <v>830</v>
      </c>
      <c r="F497" s="12" t="s">
        <v>1077</v>
      </c>
      <c r="G497" s="12" t="s">
        <v>831</v>
      </c>
      <c r="H497" s="26">
        <v>26.2943189596167</v>
      </c>
      <c r="I497" s="12" t="str">
        <f>VLOOKUP(E497,'[1]Dados Gerais'!$D$1:$BY$513,32,0)</f>
        <v>VASCO</v>
      </c>
      <c r="J497" s="12" t="str">
        <f>VLOOKUP(E497,'[1]Dados Gerais'!$D$1:$BY$513,47,0)</f>
        <v>VISUAL</v>
      </c>
      <c r="K497" s="12" t="str">
        <f>VLOOKUP(E497,'[1]Dados Gerais'!$D$1:$BY$513,57,0)</f>
        <v>RJ</v>
      </c>
      <c r="L497" s="18">
        <v>43706</v>
      </c>
      <c r="M497" s="17" t="s">
        <v>1626</v>
      </c>
      <c r="N497" s="17">
        <v>25.66</v>
      </c>
      <c r="O497" s="12" t="s">
        <v>1622</v>
      </c>
    </row>
    <row r="498" spans="1:15" x14ac:dyDescent="0.25">
      <c r="A498" s="12" t="s">
        <v>1383</v>
      </c>
      <c r="B498" s="12" t="s">
        <v>1278</v>
      </c>
      <c r="C498" s="12" t="s">
        <v>2264</v>
      </c>
      <c r="D498" s="12" t="s">
        <v>794</v>
      </c>
      <c r="E498" s="12" t="s">
        <v>796</v>
      </c>
      <c r="F498" s="12" t="s">
        <v>1077</v>
      </c>
      <c r="G498" s="12" t="s">
        <v>797</v>
      </c>
      <c r="H498" s="26">
        <v>17.440109514031484</v>
      </c>
      <c r="I498" s="12" t="str">
        <f>VLOOKUP(E498,'[1]Dados Gerais'!$D$1:$BY$513,32,0)</f>
        <v>BOM PASTOR</v>
      </c>
      <c r="J498" s="12" t="str">
        <f>VLOOKUP(E498,'[1]Dados Gerais'!$D$1:$BY$513,47,0)</f>
        <v>FISICA</v>
      </c>
      <c r="K498" s="12" t="str">
        <f>VLOOKUP(E498,'[1]Dados Gerais'!$D$1:$BY$513,57,0)</f>
        <v>MG</v>
      </c>
      <c r="L498" s="18">
        <v>43706</v>
      </c>
      <c r="M498" s="17" t="s">
        <v>1778</v>
      </c>
      <c r="N498" s="53" t="s">
        <v>2189</v>
      </c>
      <c r="O498" s="17" t="s">
        <v>1623</v>
      </c>
    </row>
    <row r="499" spans="1:15" x14ac:dyDescent="0.25">
      <c r="A499" s="12" t="s">
        <v>1437</v>
      </c>
      <c r="B499" s="12" t="s">
        <v>1524</v>
      </c>
      <c r="C499" s="12" t="s">
        <v>2032</v>
      </c>
      <c r="D499" s="12" t="s">
        <v>794</v>
      </c>
      <c r="E499" s="12" t="s">
        <v>811</v>
      </c>
      <c r="F499" s="12" t="s">
        <v>1077</v>
      </c>
      <c r="G499" s="12" t="s">
        <v>812</v>
      </c>
      <c r="H499" s="26">
        <v>20.553045859000683</v>
      </c>
      <c r="I499" s="12" t="str">
        <f>VLOOKUP(E499,'[1]Dados Gerais'!$D$1:$BY$513,32,0)</f>
        <v>PRAIA CLUBE</v>
      </c>
      <c r="J499" s="12" t="str">
        <f>VLOOKUP(E499,'[1]Dados Gerais'!$D$1:$BY$513,47,0)</f>
        <v>FISICA</v>
      </c>
      <c r="K499" s="12" t="str">
        <f>VLOOKUP(E499,'[1]Dados Gerais'!$D$1:$BY$513,57,0)</f>
        <v>SP</v>
      </c>
      <c r="L499" s="18">
        <v>43706</v>
      </c>
      <c r="M499" s="17" t="s">
        <v>1632</v>
      </c>
      <c r="N499" s="53" t="s">
        <v>2178</v>
      </c>
      <c r="O499" s="53">
        <v>4</v>
      </c>
    </row>
    <row r="500" spans="1:15" x14ac:dyDescent="0.25">
      <c r="A500" s="12" t="s">
        <v>1381</v>
      </c>
      <c r="B500" s="12" t="s">
        <v>1503</v>
      </c>
      <c r="C500" s="12" t="s">
        <v>2013</v>
      </c>
      <c r="D500" s="12" t="s">
        <v>794</v>
      </c>
      <c r="E500" s="12" t="s">
        <v>173</v>
      </c>
      <c r="F500" s="12" t="s">
        <v>1077</v>
      </c>
      <c r="G500" s="12" t="s">
        <v>174</v>
      </c>
      <c r="H500" s="26">
        <v>24</v>
      </c>
      <c r="I500" s="12" t="str">
        <f>VLOOKUP(E500,'[1]Dados Gerais'!$D$1:$BY$513,32,0)</f>
        <v>PRAIA CLUBE</v>
      </c>
      <c r="J500" s="12" t="str">
        <f>VLOOKUP(E500,'[1]Dados Gerais'!$D$1:$BY$513,47,0)</f>
        <v>VISUAL</v>
      </c>
      <c r="K500" s="12" t="str">
        <f>VLOOKUP(E500,'[1]Dados Gerais'!$D$1:$BY$513,57,0)</f>
        <v>SP</v>
      </c>
      <c r="L500" s="18">
        <v>43706</v>
      </c>
      <c r="M500" s="17" t="s">
        <v>1626</v>
      </c>
      <c r="N500" s="17" t="s">
        <v>2014</v>
      </c>
      <c r="O500" s="17">
        <v>2</v>
      </c>
    </row>
    <row r="501" spans="1:15" x14ac:dyDescent="0.25">
      <c r="A501" s="12" t="s">
        <v>1381</v>
      </c>
      <c r="B501" s="12" t="s">
        <v>1503</v>
      </c>
      <c r="C501" s="12" t="s">
        <v>2031</v>
      </c>
      <c r="D501" s="12" t="s">
        <v>794</v>
      </c>
      <c r="E501" s="12" t="s">
        <v>173</v>
      </c>
      <c r="F501" s="12" t="s">
        <v>1077</v>
      </c>
      <c r="G501" s="12" t="s">
        <v>174</v>
      </c>
      <c r="H501" s="26">
        <v>24</v>
      </c>
      <c r="I501" s="12" t="str">
        <f>VLOOKUP(E501,'[1]Dados Gerais'!$D$1:$BY$513,32,0)</f>
        <v>PRAIA CLUBE</v>
      </c>
      <c r="J501" s="12" t="str">
        <f>VLOOKUP(E501,'[1]Dados Gerais'!$D$1:$BY$513,47,0)</f>
        <v>VISUAL</v>
      </c>
      <c r="K501" s="12" t="str">
        <f>VLOOKUP(E501,'[1]Dados Gerais'!$D$1:$BY$513,57,0)</f>
        <v>SP</v>
      </c>
      <c r="L501" s="18">
        <v>43706</v>
      </c>
      <c r="M501" s="17" t="s">
        <v>1626</v>
      </c>
      <c r="N501" s="53" t="s">
        <v>2172</v>
      </c>
      <c r="O501" s="17" t="s">
        <v>1623</v>
      </c>
    </row>
    <row r="502" spans="1:15" x14ac:dyDescent="0.25">
      <c r="A502" s="12" t="s">
        <v>1322</v>
      </c>
      <c r="B502" s="12" t="s">
        <v>1277</v>
      </c>
      <c r="C502" s="12" t="s">
        <v>2024</v>
      </c>
      <c r="D502" s="12" t="s">
        <v>794</v>
      </c>
      <c r="E502" s="12" t="s">
        <v>173</v>
      </c>
      <c r="F502" s="12" t="s">
        <v>1077</v>
      </c>
      <c r="G502" s="12" t="s">
        <v>174</v>
      </c>
      <c r="H502" s="26">
        <v>24</v>
      </c>
      <c r="I502" s="12" t="str">
        <f>VLOOKUP(E502,'[1]Dados Gerais'!$D$1:$BY$513,32,0)</f>
        <v>PRAIA CLUBE</v>
      </c>
      <c r="J502" s="12" t="str">
        <f>VLOOKUP(E502,'[1]Dados Gerais'!$D$1:$BY$513,47,0)</f>
        <v>VISUAL</v>
      </c>
      <c r="K502" s="12" t="str">
        <f>VLOOKUP(E502,'[1]Dados Gerais'!$D$1:$BY$513,57,0)</f>
        <v>SP</v>
      </c>
      <c r="L502" s="18">
        <v>43706</v>
      </c>
      <c r="M502" s="17" t="s">
        <v>1626</v>
      </c>
      <c r="N502" s="17" t="s">
        <v>2171</v>
      </c>
      <c r="O502" s="12">
        <v>2</v>
      </c>
    </row>
    <row r="503" spans="1:15" x14ac:dyDescent="0.25">
      <c r="A503" s="12" t="s">
        <v>1322</v>
      </c>
      <c r="B503" s="12" t="s">
        <v>1277</v>
      </c>
      <c r="C503" s="12" t="s">
        <v>2037</v>
      </c>
      <c r="D503" s="12" t="s">
        <v>794</v>
      </c>
      <c r="E503" s="12" t="s">
        <v>173</v>
      </c>
      <c r="F503" s="12" t="s">
        <v>1077</v>
      </c>
      <c r="G503" s="12" t="s">
        <v>174</v>
      </c>
      <c r="H503" s="26">
        <v>24</v>
      </c>
      <c r="I503" s="12" t="str">
        <f>VLOOKUP(E503,'[1]Dados Gerais'!$D$1:$BY$513,32,0)</f>
        <v>PRAIA CLUBE</v>
      </c>
      <c r="J503" s="12" t="str">
        <f>VLOOKUP(E503,'[1]Dados Gerais'!$D$1:$BY$513,47,0)</f>
        <v>VISUAL</v>
      </c>
      <c r="K503" s="12" t="str">
        <f>VLOOKUP(E503,'[1]Dados Gerais'!$D$1:$BY$513,57,0)</f>
        <v>SP</v>
      </c>
      <c r="L503" s="18">
        <v>43706</v>
      </c>
      <c r="M503" s="17" t="s">
        <v>1626</v>
      </c>
      <c r="N503" s="17" t="s">
        <v>2170</v>
      </c>
      <c r="O503" s="12" t="s">
        <v>1623</v>
      </c>
    </row>
    <row r="504" spans="1:15" x14ac:dyDescent="0.25">
      <c r="A504" s="12" t="s">
        <v>1314</v>
      </c>
      <c r="B504" s="12" t="s">
        <v>1274</v>
      </c>
      <c r="C504" s="12" t="s">
        <v>1550</v>
      </c>
      <c r="D504" s="12" t="s">
        <v>794</v>
      </c>
      <c r="E504" s="12" t="s">
        <v>819</v>
      </c>
      <c r="F504" s="12" t="s">
        <v>1077</v>
      </c>
      <c r="G504" s="12" t="s">
        <v>820</v>
      </c>
      <c r="H504" s="26">
        <v>20.416153319644078</v>
      </c>
      <c r="I504" s="12" t="str">
        <f>VLOOKUP(E504,'[1]Dados Gerais'!$D$1:$BY$513,32,0)</f>
        <v>VASCO</v>
      </c>
      <c r="J504" s="12" t="str">
        <f>VLOOKUP(E504,'[1]Dados Gerais'!$D$1:$BY$513,47,0)</f>
        <v>VISUAL</v>
      </c>
      <c r="K504" s="12" t="str">
        <f>VLOOKUP(E504,'[1]Dados Gerais'!$D$1:$BY$513,57,0)</f>
        <v>RJ</v>
      </c>
      <c r="L504" s="18">
        <v>43706</v>
      </c>
      <c r="M504" s="17" t="s">
        <v>1627</v>
      </c>
      <c r="N504" s="17" t="s">
        <v>2166</v>
      </c>
      <c r="O504" s="12">
        <v>4</v>
      </c>
    </row>
    <row r="505" spans="1:15" x14ac:dyDescent="0.25">
      <c r="A505" s="12" t="s">
        <v>1460</v>
      </c>
      <c r="B505" s="12" t="s">
        <v>1541</v>
      </c>
      <c r="C505" s="12" t="s">
        <v>2263</v>
      </c>
      <c r="D505" s="12" t="s">
        <v>794</v>
      </c>
      <c r="E505" s="12" t="s">
        <v>190</v>
      </c>
      <c r="F505" s="12" t="s">
        <v>1077</v>
      </c>
      <c r="G505" s="12" t="s">
        <v>191</v>
      </c>
      <c r="H505" s="26">
        <v>21.741273100616016</v>
      </c>
      <c r="I505" s="12" t="str">
        <f>VLOOKUP(E505,'[1]Dados Gerais'!$D$1:$BY$513,32,0)</f>
        <v>ADI APIN</v>
      </c>
      <c r="J505" s="12" t="str">
        <f>VLOOKUP(E505,'[1]Dados Gerais'!$D$1:$BY$513,47,0)</f>
        <v>FISICA</v>
      </c>
      <c r="K505" s="12" t="str">
        <f>VLOOKUP(E505,'[1]Dados Gerais'!$D$1:$BY$513,57,0)</f>
        <v>SP</v>
      </c>
      <c r="L505" s="18">
        <v>43706</v>
      </c>
      <c r="M505" s="17" t="s">
        <v>2015</v>
      </c>
      <c r="N505" s="17" t="s">
        <v>2016</v>
      </c>
      <c r="O505" s="17" t="s">
        <v>1621</v>
      </c>
    </row>
    <row r="506" spans="1:15" x14ac:dyDescent="0.25">
      <c r="A506" s="12" t="s">
        <v>1315</v>
      </c>
      <c r="B506" s="12" t="s">
        <v>1274</v>
      </c>
      <c r="C506" s="12" t="s">
        <v>1550</v>
      </c>
      <c r="D506" s="12" t="s">
        <v>794</v>
      </c>
      <c r="E506" s="12" t="s">
        <v>821</v>
      </c>
      <c r="F506" s="12" t="s">
        <v>1077</v>
      </c>
      <c r="G506" s="12" t="s">
        <v>209</v>
      </c>
      <c r="H506" s="26">
        <v>26.702258726899384</v>
      </c>
      <c r="I506" s="12" t="str">
        <f>VLOOKUP(E506,'[1]Dados Gerais'!$D$1:$BY$513,32,0)</f>
        <v>ADI APIN</v>
      </c>
      <c r="J506" s="12" t="str">
        <f>VLOOKUP(E506,'[1]Dados Gerais'!$D$1:$BY$513,47,0)</f>
        <v>VISUAL</v>
      </c>
      <c r="K506" s="12" t="str">
        <f>VLOOKUP(E506,'[1]Dados Gerais'!$D$1:$BY$513,57,0)</f>
        <v>SP</v>
      </c>
      <c r="L506" s="18">
        <v>43706</v>
      </c>
      <c r="M506" s="17" t="s">
        <v>1627</v>
      </c>
      <c r="N506" s="17">
        <v>27.98</v>
      </c>
      <c r="O506" s="12" t="s">
        <v>1622</v>
      </c>
    </row>
    <row r="507" spans="1:15" x14ac:dyDescent="0.25">
      <c r="A507" s="12" t="s">
        <v>1397</v>
      </c>
      <c r="B507" s="12" t="s">
        <v>1507</v>
      </c>
      <c r="C507" s="12" t="s">
        <v>1568</v>
      </c>
      <c r="D507" s="12" t="s">
        <v>794</v>
      </c>
      <c r="E507" s="12" t="s">
        <v>200</v>
      </c>
      <c r="F507" s="12" t="s">
        <v>1077</v>
      </c>
      <c r="G507" s="12" t="s">
        <v>201</v>
      </c>
      <c r="H507" s="26">
        <v>29.037645448323065</v>
      </c>
      <c r="I507" s="12" t="str">
        <f>VLOOKUP(E507,'[1]Dados Gerais'!$D$1:$BY$513,32,0)</f>
        <v>SERC</v>
      </c>
      <c r="J507" s="12" t="str">
        <f>VLOOKUP(E507,'[1]Dados Gerais'!$D$1:$BY$513,47,0)</f>
        <v>FISICA</v>
      </c>
      <c r="K507" s="12" t="str">
        <f>VLOOKUP(E507,'[1]Dados Gerais'!$D$1:$BY$513,57,0)</f>
        <v>SP</v>
      </c>
      <c r="L507" s="18">
        <v>43706</v>
      </c>
      <c r="M507" s="17" t="s">
        <v>1629</v>
      </c>
      <c r="N507" s="50">
        <v>7.0486111111111107E-4</v>
      </c>
      <c r="O507" s="17" t="s">
        <v>1621</v>
      </c>
    </row>
    <row r="508" spans="1:15" x14ac:dyDescent="0.25">
      <c r="A508" s="12" t="s">
        <v>1461</v>
      </c>
      <c r="B508" s="12" t="s">
        <v>1541</v>
      </c>
      <c r="C508" s="12" t="s">
        <v>2263</v>
      </c>
      <c r="D508" s="12" t="s">
        <v>794</v>
      </c>
      <c r="E508" s="12" t="s">
        <v>207</v>
      </c>
      <c r="F508" s="12" t="s">
        <v>1077</v>
      </c>
      <c r="G508" s="12" t="s">
        <v>208</v>
      </c>
      <c r="H508" s="26">
        <v>26.688569472963724</v>
      </c>
      <c r="I508" s="12" t="str">
        <f>VLOOKUP(E508,'[1]Dados Gerais'!$D$1:$BY$513,32,0)</f>
        <v>SERC</v>
      </c>
      <c r="J508" s="12" t="str">
        <f>VLOOKUP(E508,'[1]Dados Gerais'!$D$1:$BY$513,47,0)</f>
        <v>FISICA</v>
      </c>
      <c r="K508" s="12" t="str">
        <f>VLOOKUP(E508,'[1]Dados Gerais'!$D$1:$BY$513,57,0)</f>
        <v>SP</v>
      </c>
      <c r="L508" s="18">
        <v>43706</v>
      </c>
      <c r="M508" s="17" t="s">
        <v>2015</v>
      </c>
      <c r="N508" s="17" t="s">
        <v>2017</v>
      </c>
      <c r="O508" s="17" t="s">
        <v>1622</v>
      </c>
    </row>
    <row r="509" spans="1:15" x14ac:dyDescent="0.25">
      <c r="A509" s="12" t="s">
        <v>1436</v>
      </c>
      <c r="B509" s="12" t="s">
        <v>1524</v>
      </c>
      <c r="C509" s="12" t="s">
        <v>2032</v>
      </c>
      <c r="D509" s="12" t="s">
        <v>794</v>
      </c>
      <c r="E509" s="12" t="s">
        <v>179</v>
      </c>
      <c r="F509" s="12" t="s">
        <v>1077</v>
      </c>
      <c r="G509" s="12" t="s">
        <v>810</v>
      </c>
      <c r="H509" s="26">
        <v>24.498288843258042</v>
      </c>
      <c r="I509" s="12" t="str">
        <f>VLOOKUP(E509,'[1]Dados Gerais'!$D$1:$BY$513,32,0)</f>
        <v>IDD</v>
      </c>
      <c r="J509" s="12" t="str">
        <f>VLOOKUP(E509,'[1]Dados Gerais'!$D$1:$BY$513,47,0)</f>
        <v>FISICA</v>
      </c>
      <c r="K509" s="12" t="str">
        <f>VLOOKUP(E509,'[1]Dados Gerais'!$D$1:$BY$513,57,0)</f>
        <v>SP</v>
      </c>
      <c r="L509" s="18">
        <v>43706</v>
      </c>
      <c r="M509" s="17" t="s">
        <v>1632</v>
      </c>
      <c r="N509" s="53" t="s">
        <v>2175</v>
      </c>
      <c r="O509" s="17" t="s">
        <v>1622</v>
      </c>
    </row>
    <row r="510" spans="1:15" x14ac:dyDescent="0.25">
      <c r="A510" s="12" t="s">
        <v>1319</v>
      </c>
      <c r="B510" s="12" t="s">
        <v>1276</v>
      </c>
      <c r="C510" s="12" t="s">
        <v>2035</v>
      </c>
      <c r="D510" s="12" t="s">
        <v>794</v>
      </c>
      <c r="E510" s="12" t="s">
        <v>828</v>
      </c>
      <c r="F510" s="12" t="s">
        <v>1077</v>
      </c>
      <c r="G510" s="12" t="s">
        <v>829</v>
      </c>
      <c r="H510" s="26">
        <v>30.261464750171115</v>
      </c>
      <c r="I510" s="12" t="str">
        <f>VLOOKUP(E510,'[1]Dados Gerais'!$D$1:$BY$513,32,0)</f>
        <v>VASCO</v>
      </c>
      <c r="J510" s="12" t="str">
        <f>VLOOKUP(E510,'[1]Dados Gerais'!$D$1:$BY$513,47,0)</f>
        <v>VISUAL</v>
      </c>
      <c r="K510" s="12" t="str">
        <f>VLOOKUP(E510,'[1]Dados Gerais'!$D$1:$BY$513,57,0)</f>
        <v>RJ</v>
      </c>
      <c r="L510" s="18">
        <v>43706</v>
      </c>
      <c r="M510" s="17" t="s">
        <v>1779</v>
      </c>
      <c r="N510" s="17">
        <v>25.85</v>
      </c>
      <c r="O510" s="12" t="s">
        <v>1621</v>
      </c>
    </row>
    <row r="511" spans="1:15" x14ac:dyDescent="0.25">
      <c r="A511" s="12" t="s">
        <v>1316</v>
      </c>
      <c r="B511" s="12" t="s">
        <v>1274</v>
      </c>
      <c r="C511" s="12" t="s">
        <v>1550</v>
      </c>
      <c r="D511" s="12" t="s">
        <v>794</v>
      </c>
      <c r="E511" s="12" t="s">
        <v>822</v>
      </c>
      <c r="F511" s="12" t="s">
        <v>1077</v>
      </c>
      <c r="G511" s="12" t="s">
        <v>823</v>
      </c>
      <c r="H511" s="26">
        <v>21.262149212867897</v>
      </c>
      <c r="I511" s="12" t="str">
        <f>VLOOKUP(E511,'[1]Dados Gerais'!$D$1:$BY$513,32,0)</f>
        <v>INSTITUTO PRO BRASIL</v>
      </c>
      <c r="J511" s="12" t="str">
        <f>VLOOKUP(E511,'[1]Dados Gerais'!$D$1:$BY$513,47,0)</f>
        <v>VISUAL</v>
      </c>
      <c r="K511" s="12" t="str">
        <f>VLOOKUP(E511,'[1]Dados Gerais'!$D$1:$BY$513,57,0)</f>
        <v>DF</v>
      </c>
      <c r="L511" s="18">
        <v>43706</v>
      </c>
      <c r="M511" s="17" t="s">
        <v>1627</v>
      </c>
      <c r="N511" s="17" t="s">
        <v>2164</v>
      </c>
      <c r="O511" s="12" t="s">
        <v>1621</v>
      </c>
    </row>
    <row r="512" spans="1:15" x14ac:dyDescent="0.25">
      <c r="A512" s="12" t="s">
        <v>1384</v>
      </c>
      <c r="B512" s="12" t="s">
        <v>1279</v>
      </c>
      <c r="C512" s="12" t="s">
        <v>1581</v>
      </c>
      <c r="D512" s="12" t="s">
        <v>794</v>
      </c>
      <c r="E512" s="12" t="s">
        <v>186</v>
      </c>
      <c r="F512" s="12" t="s">
        <v>1076</v>
      </c>
      <c r="G512" s="12" t="s">
        <v>187</v>
      </c>
      <c r="H512" s="26">
        <v>20.813141683778234</v>
      </c>
      <c r="I512" s="12" t="str">
        <f>VLOOKUP(E512,'[1]Dados Gerais'!$D$1:$BY$513,32,0)</f>
        <v>ADI APIN</v>
      </c>
      <c r="J512" s="12" t="str">
        <f>VLOOKUP(E512,'[1]Dados Gerais'!$D$1:$BY$513,47,0)</f>
        <v>FISICA</v>
      </c>
      <c r="K512" s="12" t="str">
        <f>VLOOKUP(E512,'[1]Dados Gerais'!$D$1:$BY$513,57,0)</f>
        <v>SP</v>
      </c>
      <c r="L512" s="18">
        <v>43706</v>
      </c>
      <c r="M512" s="17" t="s">
        <v>1630</v>
      </c>
      <c r="N512" s="17">
        <v>51.19</v>
      </c>
      <c r="O512" s="17" t="s">
        <v>1622</v>
      </c>
    </row>
    <row r="513" spans="1:15" x14ac:dyDescent="0.25">
      <c r="A513" s="12" t="s">
        <v>1385</v>
      </c>
      <c r="B513" s="12" t="s">
        <v>1279</v>
      </c>
      <c r="C513" s="12" t="s">
        <v>1581</v>
      </c>
      <c r="D513" s="12" t="s">
        <v>794</v>
      </c>
      <c r="E513" s="12" t="s">
        <v>803</v>
      </c>
      <c r="F513" s="12" t="s">
        <v>1076</v>
      </c>
      <c r="G513" s="12" t="s">
        <v>197</v>
      </c>
      <c r="H513" s="26">
        <v>32.522929500342229</v>
      </c>
      <c r="I513" s="12" t="str">
        <f>VLOOKUP(E513,'[1]Dados Gerais'!$D$1:$BY$513,32,0)</f>
        <v>VASCO</v>
      </c>
      <c r="J513" s="12" t="str">
        <f>VLOOKUP(E513,'[1]Dados Gerais'!$D$1:$BY$513,47,0)</f>
        <v>FISICA</v>
      </c>
      <c r="K513" s="12" t="str">
        <f>VLOOKUP(E513,'[1]Dados Gerais'!$D$1:$BY$513,57,0)</f>
        <v>RN</v>
      </c>
      <c r="L513" s="18">
        <v>43706</v>
      </c>
      <c r="M513" s="17" t="s">
        <v>1630</v>
      </c>
      <c r="N513" s="17">
        <v>48.34</v>
      </c>
      <c r="O513" s="17" t="s">
        <v>1621</v>
      </c>
    </row>
    <row r="514" spans="1:15" x14ac:dyDescent="0.25">
      <c r="A514" s="12" t="s">
        <v>1378</v>
      </c>
      <c r="B514" s="12" t="s">
        <v>1502</v>
      </c>
      <c r="C514" s="12" t="s">
        <v>2019</v>
      </c>
      <c r="D514" s="12" t="s">
        <v>794</v>
      </c>
      <c r="E514" s="12" t="s">
        <v>824</v>
      </c>
      <c r="F514" s="12" t="s">
        <v>1076</v>
      </c>
      <c r="G514" s="12" t="s">
        <v>825</v>
      </c>
      <c r="H514" s="26">
        <v>19.383983572895279</v>
      </c>
      <c r="I514" s="12" t="str">
        <f>VLOOKUP(E514,'[1]Dados Gerais'!$D$1:$BY$513,32,0)</f>
        <v>ADI APIN</v>
      </c>
      <c r="J514" s="12" t="str">
        <f>VLOOKUP(E514,'[1]Dados Gerais'!$D$1:$BY$513,47,0)</f>
        <v>VISUAL</v>
      </c>
      <c r="K514" s="12" t="str">
        <f>VLOOKUP(E514,'[1]Dados Gerais'!$D$1:$BY$513,57,0)</f>
        <v>SP</v>
      </c>
      <c r="L514" s="18">
        <v>43706</v>
      </c>
      <c r="M514" s="17" t="s">
        <v>1626</v>
      </c>
      <c r="N514" s="17" t="s">
        <v>2021</v>
      </c>
      <c r="O514" s="17" t="s">
        <v>1622</v>
      </c>
    </row>
    <row r="515" spans="1:15" x14ac:dyDescent="0.25">
      <c r="A515" s="12" t="s">
        <v>1317</v>
      </c>
      <c r="B515" s="12" t="s">
        <v>1275</v>
      </c>
      <c r="C515" s="12" t="s">
        <v>2036</v>
      </c>
      <c r="D515" s="12" t="s">
        <v>794</v>
      </c>
      <c r="E515" s="12" t="s">
        <v>824</v>
      </c>
      <c r="F515" s="12" t="s">
        <v>1076</v>
      </c>
      <c r="G515" s="12" t="s">
        <v>825</v>
      </c>
      <c r="H515" s="26">
        <v>19.383983572895279</v>
      </c>
      <c r="I515" s="12" t="str">
        <f>VLOOKUP(E515,'[1]Dados Gerais'!$D$1:$BY$513,32,0)</f>
        <v>ADI APIN</v>
      </c>
      <c r="J515" s="12" t="str">
        <f>VLOOKUP(E515,'[1]Dados Gerais'!$D$1:$BY$513,47,0)</f>
        <v>VISUAL</v>
      </c>
      <c r="K515" s="12" t="str">
        <f>VLOOKUP(E515,'[1]Dados Gerais'!$D$1:$BY$513,57,0)</f>
        <v>SP</v>
      </c>
      <c r="L515" s="18">
        <v>43706</v>
      </c>
      <c r="M515" s="17" t="s">
        <v>1779</v>
      </c>
      <c r="N515" s="17">
        <v>28.49</v>
      </c>
      <c r="O515" s="12" t="s">
        <v>1622</v>
      </c>
    </row>
    <row r="516" spans="1:15" x14ac:dyDescent="0.25">
      <c r="A516" s="12" t="s">
        <v>1379</v>
      </c>
      <c r="B516" s="12" t="s">
        <v>1502</v>
      </c>
      <c r="C516" s="73" t="s">
        <v>2019</v>
      </c>
      <c r="D516" s="12" t="s">
        <v>794</v>
      </c>
      <c r="E516" s="12" t="s">
        <v>826</v>
      </c>
      <c r="F516" s="12" t="s">
        <v>1076</v>
      </c>
      <c r="G516" s="12" t="s">
        <v>827</v>
      </c>
      <c r="H516" s="26">
        <v>34.058863791923336</v>
      </c>
      <c r="I516" s="12" t="str">
        <f>VLOOKUP(E516,'[1]Dados Gerais'!$D$1:$BY$513,32,0)</f>
        <v>GNU</v>
      </c>
      <c r="J516" s="12" t="str">
        <f>VLOOKUP(E516,'[1]Dados Gerais'!$D$1:$BY$513,47,0)</f>
        <v>VISUAL</v>
      </c>
      <c r="K516" s="12" t="str">
        <f>VLOOKUP(E516,'[1]Dados Gerais'!$D$1:$BY$513,57,0)</f>
        <v>PE</v>
      </c>
      <c r="L516" s="18">
        <v>43706</v>
      </c>
      <c r="M516" s="17" t="s">
        <v>1626</v>
      </c>
      <c r="N516" s="17" t="s">
        <v>2020</v>
      </c>
      <c r="O516" s="17" t="s">
        <v>1621</v>
      </c>
    </row>
    <row r="517" spans="1:15" x14ac:dyDescent="0.25">
      <c r="A517" s="12" t="s">
        <v>1318</v>
      </c>
      <c r="B517" s="12" t="s">
        <v>1275</v>
      </c>
      <c r="C517" s="73" t="s">
        <v>2036</v>
      </c>
      <c r="D517" s="12" t="s">
        <v>794</v>
      </c>
      <c r="E517" s="12" t="s">
        <v>826</v>
      </c>
      <c r="F517" s="12" t="s">
        <v>1076</v>
      </c>
      <c r="G517" s="12" t="s">
        <v>827</v>
      </c>
      <c r="H517" s="26">
        <v>34.058863791923336</v>
      </c>
      <c r="I517" s="12" t="str">
        <f>VLOOKUP(E517,'[1]Dados Gerais'!$D$1:$BY$513,32,0)</f>
        <v>GNU</v>
      </c>
      <c r="J517" s="12" t="str">
        <f>VLOOKUP(E517,'[1]Dados Gerais'!$D$1:$BY$513,47,0)</f>
        <v>VISUAL</v>
      </c>
      <c r="K517" s="12" t="str">
        <f>VLOOKUP(E517,'[1]Dados Gerais'!$D$1:$BY$513,57,0)</f>
        <v>PE</v>
      </c>
      <c r="L517" s="18">
        <v>43706</v>
      </c>
      <c r="M517" s="17" t="s">
        <v>1779</v>
      </c>
      <c r="N517" s="17">
        <v>27.44</v>
      </c>
      <c r="O517" s="12" t="s">
        <v>1621</v>
      </c>
    </row>
    <row r="518" spans="1:15" x14ac:dyDescent="0.25">
      <c r="A518" s="12" t="s">
        <v>1435</v>
      </c>
      <c r="B518" s="12" t="s">
        <v>1523</v>
      </c>
      <c r="C518" s="12" t="s">
        <v>2033</v>
      </c>
      <c r="D518" s="12" t="s">
        <v>794</v>
      </c>
      <c r="E518" s="12" t="s">
        <v>205</v>
      </c>
      <c r="F518" s="12" t="s">
        <v>1076</v>
      </c>
      <c r="G518" s="12" t="s">
        <v>206</v>
      </c>
      <c r="H518" s="26">
        <v>27.323750855578371</v>
      </c>
      <c r="I518" s="12" t="str">
        <f>VLOOKUP(E518,'[1]Dados Gerais'!$D$1:$BY$513,32,0)</f>
        <v>GNU</v>
      </c>
      <c r="J518" s="12" t="str">
        <f>VLOOKUP(E518,'[1]Dados Gerais'!$D$1:$BY$513,47,0)</f>
        <v>FISICA</v>
      </c>
      <c r="K518" s="12" t="str">
        <f>VLOOKUP(E518,'[1]Dados Gerais'!$D$1:$BY$513,57,0)</f>
        <v>MG</v>
      </c>
      <c r="L518" s="18">
        <v>43706</v>
      </c>
      <c r="M518" s="17" t="s">
        <v>1632</v>
      </c>
      <c r="N518" s="50">
        <v>1.2769675925925926E-3</v>
      </c>
      <c r="O518" s="17">
        <v>6</v>
      </c>
    </row>
    <row r="519" spans="1:15" x14ac:dyDescent="0.25">
      <c r="A519" s="12" t="s">
        <v>1313</v>
      </c>
      <c r="B519" s="12" t="s">
        <v>1273</v>
      </c>
      <c r="C519" s="12" t="s">
        <v>1549</v>
      </c>
      <c r="D519" s="12" t="s">
        <v>794</v>
      </c>
      <c r="E519" s="12" t="s">
        <v>817</v>
      </c>
      <c r="F519" s="12" t="s">
        <v>1076</v>
      </c>
      <c r="G519" s="12" t="s">
        <v>818</v>
      </c>
      <c r="H519" s="26">
        <v>34.784394250513344</v>
      </c>
      <c r="I519" s="12" t="str">
        <f>VLOOKUP(E519,'[1]Dados Gerais'!$D$1:$BY$513,32,0)</f>
        <v>IEMA SBC</v>
      </c>
      <c r="J519" s="12" t="str">
        <f>VLOOKUP(E519,'[1]Dados Gerais'!$D$1:$BY$513,47,0)</f>
        <v>VISUAL</v>
      </c>
      <c r="K519" s="12" t="str">
        <f>VLOOKUP(E519,'[1]Dados Gerais'!$D$1:$BY$513,57,0)</f>
        <v>SP</v>
      </c>
      <c r="L519" s="18">
        <v>43706</v>
      </c>
      <c r="M519" s="17" t="s">
        <v>1627</v>
      </c>
      <c r="N519" s="17">
        <v>35.340000000000003</v>
      </c>
      <c r="O519" s="12" t="s">
        <v>1622</v>
      </c>
    </row>
    <row r="520" spans="1:15" x14ac:dyDescent="0.25">
      <c r="A520" s="12" t="s">
        <v>1386</v>
      </c>
      <c r="B520" s="12" t="s">
        <v>1279</v>
      </c>
      <c r="C520" s="12" t="s">
        <v>1581</v>
      </c>
      <c r="D520" s="12" t="s">
        <v>794</v>
      </c>
      <c r="E520" s="12" t="s">
        <v>804</v>
      </c>
      <c r="F520" s="12" t="s">
        <v>1076</v>
      </c>
      <c r="G520" s="12" t="s">
        <v>805</v>
      </c>
      <c r="H520" s="26">
        <v>21.092402464065707</v>
      </c>
      <c r="I520" s="12" t="str">
        <f>VLOOKUP(E520,'[1]Dados Gerais'!$D$1:$BY$513,32,0)</f>
        <v xml:space="preserve">PUCPR </v>
      </c>
      <c r="J520" s="12" t="str">
        <f>VLOOKUP(E520,'[1]Dados Gerais'!$D$1:$BY$513,47,0)</f>
        <v>FISICA</v>
      </c>
      <c r="K520" s="12" t="str">
        <f>VLOOKUP(E520,'[1]Dados Gerais'!$D$1:$BY$513,57,0)</f>
        <v>PR</v>
      </c>
      <c r="L520" s="18">
        <v>43706</v>
      </c>
      <c r="M520" s="17" t="s">
        <v>1630</v>
      </c>
      <c r="N520" s="17" t="s">
        <v>1797</v>
      </c>
      <c r="O520" s="17" t="s">
        <v>1797</v>
      </c>
    </row>
    <row r="521" spans="1:15" x14ac:dyDescent="0.25">
      <c r="A521" s="12" t="s">
        <v>1319</v>
      </c>
      <c r="B521" s="12" t="s">
        <v>1276</v>
      </c>
      <c r="C521" s="12" t="s">
        <v>2022</v>
      </c>
      <c r="D521" s="12" t="s">
        <v>794</v>
      </c>
      <c r="E521" s="12" t="s">
        <v>828</v>
      </c>
      <c r="F521" s="12"/>
      <c r="G521" s="12"/>
      <c r="H521" s="26"/>
      <c r="I521" s="12"/>
      <c r="J521" s="12"/>
      <c r="K521" s="12"/>
      <c r="L521" s="18">
        <v>43706</v>
      </c>
      <c r="M521" s="17" t="s">
        <v>1779</v>
      </c>
      <c r="N521" s="17" t="s">
        <v>2023</v>
      </c>
      <c r="O521" s="12">
        <v>1</v>
      </c>
    </row>
    <row r="522" spans="1:15" s="29" customFormat="1" x14ac:dyDescent="0.25">
      <c r="A522" s="30" t="s">
        <v>1290</v>
      </c>
      <c r="B522" s="30" t="s">
        <v>1260</v>
      </c>
      <c r="C522" s="30" t="s">
        <v>2196</v>
      </c>
      <c r="D522" s="30" t="s">
        <v>794</v>
      </c>
      <c r="E522" s="30" t="s">
        <v>795</v>
      </c>
      <c r="F522" s="30" t="s">
        <v>1077</v>
      </c>
      <c r="G522" s="30" t="s">
        <v>133</v>
      </c>
      <c r="H522" s="47">
        <v>28.76659822039699</v>
      </c>
      <c r="I522" s="30" t="str">
        <f>VLOOKUP(E522,'[1]Dados Gerais'!$D$1:$BY$513,32,0)</f>
        <v>ACARISUL</v>
      </c>
      <c r="J522" s="30" t="str">
        <f>VLOOKUP(E522,'[1]Dados Gerais'!$D$1:$BY$513,47,0)</f>
        <v>FISICA</v>
      </c>
      <c r="K522" s="30" t="str">
        <f>VLOOKUP(E522,'[1]Dados Gerais'!$D$1:$BY$513,57,0)</f>
        <v>SC</v>
      </c>
      <c r="L522" s="48">
        <v>43707</v>
      </c>
      <c r="M522" s="49"/>
      <c r="N522" s="49" t="s">
        <v>2197</v>
      </c>
      <c r="O522" s="49">
        <v>2</v>
      </c>
    </row>
    <row r="523" spans="1:15" s="29" customFormat="1" x14ac:dyDescent="0.25">
      <c r="A523" s="30" t="s">
        <v>1290</v>
      </c>
      <c r="B523" s="30" t="s">
        <v>1260</v>
      </c>
      <c r="C523" s="30" t="s">
        <v>2198</v>
      </c>
      <c r="D523" s="30" t="s">
        <v>794</v>
      </c>
      <c r="E523" s="30" t="s">
        <v>795</v>
      </c>
      <c r="F523" s="30" t="s">
        <v>1077</v>
      </c>
      <c r="G523" s="30" t="s">
        <v>133</v>
      </c>
      <c r="H523" s="47">
        <v>28.76659822039699</v>
      </c>
      <c r="I523" s="30" t="str">
        <f>VLOOKUP(E523,'[1]Dados Gerais'!$D$1:$BY$513,32,0)</f>
        <v>ACARISUL</v>
      </c>
      <c r="J523" s="30" t="str">
        <f>VLOOKUP(E523,'[1]Dados Gerais'!$D$1:$BY$513,47,0)</f>
        <v>FISICA</v>
      </c>
      <c r="K523" s="30" t="str">
        <f>VLOOKUP(E523,'[1]Dados Gerais'!$D$1:$BY$513,57,0)</f>
        <v>SC</v>
      </c>
      <c r="L523" s="48">
        <v>43707</v>
      </c>
      <c r="M523" s="49"/>
      <c r="N523" s="49" t="s">
        <v>2199</v>
      </c>
      <c r="O523" s="49" t="s">
        <v>1623</v>
      </c>
    </row>
    <row r="524" spans="1:15" s="29" customFormat="1" x14ac:dyDescent="0.25">
      <c r="A524" s="30" t="s">
        <v>1362</v>
      </c>
      <c r="B524" s="30" t="s">
        <v>1493</v>
      </c>
      <c r="C524" s="30" t="s">
        <v>2200</v>
      </c>
      <c r="D524" s="30" t="s">
        <v>794</v>
      </c>
      <c r="E524" s="30" t="s">
        <v>195</v>
      </c>
      <c r="F524" s="30" t="s">
        <v>1077</v>
      </c>
      <c r="G524" s="30" t="s">
        <v>196</v>
      </c>
      <c r="H524" s="47">
        <v>31.249828884325805</v>
      </c>
      <c r="I524" s="30" t="str">
        <f>VLOOKUP(E524,'[1]Dados Gerais'!$D$1:$BY$513,32,0)</f>
        <v>IDD</v>
      </c>
      <c r="J524" s="30" t="str">
        <f>VLOOKUP(E524,'[1]Dados Gerais'!$D$1:$BY$513,47,0)</f>
        <v>FISICA</v>
      </c>
      <c r="K524" s="30" t="str">
        <f>VLOOKUP(E524,'[1]Dados Gerais'!$D$1:$BY$513,57,0)</f>
        <v>SP</v>
      </c>
      <c r="L524" s="48">
        <v>43707</v>
      </c>
      <c r="M524" s="49" t="s">
        <v>1630</v>
      </c>
      <c r="N524" s="49" t="s">
        <v>2201</v>
      </c>
      <c r="O524" s="49">
        <v>1</v>
      </c>
    </row>
    <row r="525" spans="1:15" s="29" customFormat="1" x14ac:dyDescent="0.25">
      <c r="A525" s="30" t="s">
        <v>1362</v>
      </c>
      <c r="B525" s="30" t="s">
        <v>1493</v>
      </c>
      <c r="C525" s="30" t="s">
        <v>2202</v>
      </c>
      <c r="D525" s="30" t="s">
        <v>794</v>
      </c>
      <c r="E525" s="30" t="s">
        <v>195</v>
      </c>
      <c r="F525" s="30" t="s">
        <v>1077</v>
      </c>
      <c r="G525" s="30" t="s">
        <v>196</v>
      </c>
      <c r="H525" s="47">
        <v>31.249828884325805</v>
      </c>
      <c r="I525" s="30" t="str">
        <f>VLOOKUP(E525,'[1]Dados Gerais'!$D$1:$BY$513,32,0)</f>
        <v>IDD</v>
      </c>
      <c r="J525" s="30" t="str">
        <f>VLOOKUP(E525,'[1]Dados Gerais'!$D$1:$BY$513,47,0)</f>
        <v>FISICA</v>
      </c>
      <c r="K525" s="30" t="str">
        <f>VLOOKUP(E525,'[1]Dados Gerais'!$D$1:$BY$513,57,0)</f>
        <v>SP</v>
      </c>
      <c r="L525" s="48">
        <v>43707</v>
      </c>
      <c r="M525" s="49"/>
      <c r="N525" s="49" t="s">
        <v>2203</v>
      </c>
      <c r="O525" s="49" t="s">
        <v>1621</v>
      </c>
    </row>
    <row r="526" spans="1:15" s="29" customFormat="1" x14ac:dyDescent="0.25">
      <c r="A526" s="30" t="s">
        <v>1402</v>
      </c>
      <c r="B526" s="30" t="s">
        <v>1510</v>
      </c>
      <c r="C526" s="30" t="s">
        <v>2204</v>
      </c>
      <c r="D526" s="30" t="s">
        <v>794</v>
      </c>
      <c r="E526" s="30" t="s">
        <v>830</v>
      </c>
      <c r="F526" s="30" t="s">
        <v>1077</v>
      </c>
      <c r="G526" s="30" t="s">
        <v>831</v>
      </c>
      <c r="H526" s="47">
        <v>26.2943189596167</v>
      </c>
      <c r="I526" s="30" t="str">
        <f>VLOOKUP(E526,'[1]Dados Gerais'!$D$1:$BY$513,32,0)</f>
        <v>VASCO</v>
      </c>
      <c r="J526" s="30" t="str">
        <f>VLOOKUP(E526,'[1]Dados Gerais'!$D$1:$BY$513,47,0)</f>
        <v>VISUAL</v>
      </c>
      <c r="K526" s="30" t="str">
        <f>VLOOKUP(E526,'[1]Dados Gerais'!$D$1:$BY$513,57,0)</f>
        <v>RJ</v>
      </c>
      <c r="L526" s="48">
        <v>43707</v>
      </c>
      <c r="M526" s="49"/>
      <c r="N526" s="49" t="s">
        <v>2205</v>
      </c>
      <c r="O526" s="49">
        <v>1</v>
      </c>
    </row>
    <row r="527" spans="1:15" s="29" customFormat="1" x14ac:dyDescent="0.25">
      <c r="A527" s="30" t="s">
        <v>1402</v>
      </c>
      <c r="B527" s="30" t="s">
        <v>1510</v>
      </c>
      <c r="C527" s="63" t="s">
        <v>2206</v>
      </c>
      <c r="D527" s="30" t="s">
        <v>794</v>
      </c>
      <c r="E527" s="30" t="s">
        <v>830</v>
      </c>
      <c r="F527" s="30" t="s">
        <v>1077</v>
      </c>
      <c r="G527" s="30" t="s">
        <v>831</v>
      </c>
      <c r="H527" s="47">
        <v>26.2943189596167</v>
      </c>
      <c r="I527" s="30" t="str">
        <f>VLOOKUP(E527,'[1]Dados Gerais'!$D$1:$BY$513,32,0)</f>
        <v>VASCO</v>
      </c>
      <c r="J527" s="30" t="str">
        <f>VLOOKUP(E527,'[1]Dados Gerais'!$D$1:$BY$513,47,0)</f>
        <v>VISUAL</v>
      </c>
      <c r="K527" s="30" t="str">
        <f>VLOOKUP(E527,'[1]Dados Gerais'!$D$1:$BY$513,57,0)</f>
        <v>RJ</v>
      </c>
      <c r="L527" s="48">
        <v>43707</v>
      </c>
      <c r="M527" s="49"/>
      <c r="N527" s="64" t="s">
        <v>2207</v>
      </c>
      <c r="O527" s="64" t="s">
        <v>1621</v>
      </c>
    </row>
    <row r="528" spans="1:15" s="29" customFormat="1" x14ac:dyDescent="0.25">
      <c r="A528" s="30" t="s">
        <v>1363</v>
      </c>
      <c r="B528" s="30" t="s">
        <v>1493</v>
      </c>
      <c r="C528" s="30" t="s">
        <v>2200</v>
      </c>
      <c r="D528" s="30" t="s">
        <v>794</v>
      </c>
      <c r="E528" s="30" t="s">
        <v>806</v>
      </c>
      <c r="F528" s="30" t="s">
        <v>1077</v>
      </c>
      <c r="G528" s="30" t="s">
        <v>807</v>
      </c>
      <c r="H528" s="47">
        <v>25.686516084873375</v>
      </c>
      <c r="I528" s="30" t="str">
        <f>VLOOKUP(E528,'[1]Dados Gerais'!$D$1:$BY$513,32,0)</f>
        <v xml:space="preserve">PUCPR </v>
      </c>
      <c r="J528" s="30" t="str">
        <f>VLOOKUP(E528,'[1]Dados Gerais'!$D$1:$BY$513,47,0)</f>
        <v>FISICA</v>
      </c>
      <c r="K528" s="30" t="str">
        <f>VLOOKUP(E528,'[1]Dados Gerais'!$D$1:$BY$513,57,0)</f>
        <v>PR</v>
      </c>
      <c r="L528" s="48">
        <v>43707</v>
      </c>
      <c r="M528" s="49"/>
      <c r="N528" s="49" t="s">
        <v>2208</v>
      </c>
      <c r="O528" s="49">
        <v>6</v>
      </c>
    </row>
    <row r="529" spans="1:15" s="29" customFormat="1" x14ac:dyDescent="0.25">
      <c r="A529" s="30" t="s">
        <v>1470</v>
      </c>
      <c r="B529" s="30" t="s">
        <v>1546</v>
      </c>
      <c r="C529" s="30" t="s">
        <v>2209</v>
      </c>
      <c r="D529" s="30" t="s">
        <v>794</v>
      </c>
      <c r="E529" s="30" t="s">
        <v>210</v>
      </c>
      <c r="F529" s="30" t="s">
        <v>1077</v>
      </c>
      <c r="G529" s="30" t="s">
        <v>211</v>
      </c>
      <c r="H529" s="47">
        <v>22.524298425735797</v>
      </c>
      <c r="I529" s="30" t="str">
        <f>VLOOKUP(E529,'[1]Dados Gerais'!$D$1:$BY$513,32,0)</f>
        <v>ADI APIN</v>
      </c>
      <c r="J529" s="30" t="str">
        <f>VLOOKUP(E529,'[1]Dados Gerais'!$D$1:$BY$513,47,0)</f>
        <v>INTELECTUAL</v>
      </c>
      <c r="K529" s="30" t="str">
        <f>VLOOKUP(E529,'[1]Dados Gerais'!$D$1:$BY$513,57,0)</f>
        <v>SP</v>
      </c>
      <c r="L529" s="48">
        <v>43707</v>
      </c>
      <c r="M529" s="49"/>
      <c r="N529" s="49" t="s">
        <v>2210</v>
      </c>
      <c r="O529" s="49">
        <v>2</v>
      </c>
    </row>
    <row r="530" spans="1:15" s="29" customFormat="1" x14ac:dyDescent="0.25">
      <c r="A530" s="30" t="s">
        <v>1470</v>
      </c>
      <c r="B530" s="30" t="s">
        <v>1546</v>
      </c>
      <c r="C530" s="63" t="s">
        <v>2211</v>
      </c>
      <c r="D530" s="30" t="s">
        <v>794</v>
      </c>
      <c r="E530" s="30" t="s">
        <v>210</v>
      </c>
      <c r="F530" s="30" t="s">
        <v>1077</v>
      </c>
      <c r="G530" s="30" t="s">
        <v>211</v>
      </c>
      <c r="H530" s="47">
        <v>22.524298425735797</v>
      </c>
      <c r="I530" s="30" t="str">
        <f>VLOOKUP(E530,'[1]Dados Gerais'!$D$1:$BY$513,32,0)</f>
        <v>ADI APIN</v>
      </c>
      <c r="J530" s="30" t="str">
        <f>VLOOKUP(E530,'[1]Dados Gerais'!$D$1:$BY$513,47,0)</f>
        <v>INTELECTUAL</v>
      </c>
      <c r="K530" s="30" t="str">
        <f>VLOOKUP(E530,'[1]Dados Gerais'!$D$1:$BY$513,57,0)</f>
        <v>SP</v>
      </c>
      <c r="L530" s="48">
        <v>43707</v>
      </c>
      <c r="M530" s="49"/>
      <c r="N530" s="64" t="s">
        <v>2212</v>
      </c>
      <c r="O530" s="64" t="s">
        <v>1623</v>
      </c>
    </row>
    <row r="531" spans="1:15" s="29" customFormat="1" x14ac:dyDescent="0.25">
      <c r="A531" s="30" t="s">
        <v>1307</v>
      </c>
      <c r="B531" s="30" t="s">
        <v>1269</v>
      </c>
      <c r="C531" s="30" t="s">
        <v>2213</v>
      </c>
      <c r="D531" s="30" t="s">
        <v>794</v>
      </c>
      <c r="E531" s="30" t="s">
        <v>813</v>
      </c>
      <c r="F531" s="30" t="s">
        <v>1077</v>
      </c>
      <c r="G531" s="30" t="s">
        <v>814</v>
      </c>
      <c r="H531" s="47">
        <v>24.492813141683779</v>
      </c>
      <c r="I531" s="30" t="str">
        <f>VLOOKUP(E531,'[1]Dados Gerais'!$D$1:$BY$513,32,0)</f>
        <v>APBS</v>
      </c>
      <c r="J531" s="30" t="str">
        <f>VLOOKUP(E531,'[1]Dados Gerais'!$D$1:$BY$513,47,0)</f>
        <v>FISICA</v>
      </c>
      <c r="K531" s="30" t="str">
        <f>VLOOKUP(E531,'[1]Dados Gerais'!$D$1:$BY$513,57,0)</f>
        <v>SP</v>
      </c>
      <c r="L531" s="48">
        <v>43707</v>
      </c>
      <c r="M531" s="49"/>
      <c r="N531" s="49" t="s">
        <v>2214</v>
      </c>
      <c r="O531" s="30" t="s">
        <v>1621</v>
      </c>
    </row>
    <row r="532" spans="1:15" s="29" customFormat="1" x14ac:dyDescent="0.25">
      <c r="A532" s="30" t="s">
        <v>1291</v>
      </c>
      <c r="B532" s="30" t="s">
        <v>1260</v>
      </c>
      <c r="C532" s="30" t="s">
        <v>2196</v>
      </c>
      <c r="D532" s="30" t="s">
        <v>794</v>
      </c>
      <c r="E532" s="30" t="s">
        <v>796</v>
      </c>
      <c r="F532" s="30" t="s">
        <v>1077</v>
      </c>
      <c r="G532" s="30" t="s">
        <v>797</v>
      </c>
      <c r="H532" s="47">
        <v>17.440109514031484</v>
      </c>
      <c r="I532" s="30" t="str">
        <f>VLOOKUP(E532,'[1]Dados Gerais'!$D$1:$BY$513,32,0)</f>
        <v>BOM PASTOR</v>
      </c>
      <c r="J532" s="30" t="str">
        <f>VLOOKUP(E532,'[1]Dados Gerais'!$D$1:$BY$513,47,0)</f>
        <v>FISICA</v>
      </c>
      <c r="K532" s="30" t="str">
        <f>VLOOKUP(E532,'[1]Dados Gerais'!$D$1:$BY$513,57,0)</f>
        <v>MG</v>
      </c>
      <c r="L532" s="48">
        <v>43707</v>
      </c>
      <c r="M532" s="49"/>
      <c r="N532" s="49" t="s">
        <v>2215</v>
      </c>
      <c r="O532" s="49">
        <v>1</v>
      </c>
    </row>
    <row r="533" spans="1:15" s="29" customFormat="1" x14ac:dyDescent="0.25">
      <c r="A533" s="30" t="s">
        <v>1291</v>
      </c>
      <c r="B533" s="30" t="s">
        <v>1260</v>
      </c>
      <c r="C533" s="30" t="s">
        <v>2198</v>
      </c>
      <c r="D533" s="30" t="s">
        <v>794</v>
      </c>
      <c r="E533" s="30" t="s">
        <v>796</v>
      </c>
      <c r="F533" s="30" t="s">
        <v>1077</v>
      </c>
      <c r="G533" s="30" t="s">
        <v>797</v>
      </c>
      <c r="H533" s="47">
        <v>17.440109514031484</v>
      </c>
      <c r="I533" s="30" t="str">
        <f>VLOOKUP(E533,'[1]Dados Gerais'!$D$1:$BY$513,32,0)</f>
        <v>BOM PASTOR</v>
      </c>
      <c r="J533" s="30" t="str">
        <f>VLOOKUP(E533,'[1]Dados Gerais'!$D$1:$BY$513,47,0)</f>
        <v>FISICA</v>
      </c>
      <c r="K533" s="30" t="str">
        <f>VLOOKUP(E533,'[1]Dados Gerais'!$D$1:$BY$513,57,0)</f>
        <v>MG</v>
      </c>
      <c r="L533" s="48">
        <v>43707</v>
      </c>
      <c r="M533" s="49"/>
      <c r="N533" s="49" t="s">
        <v>2216</v>
      </c>
      <c r="O533" s="49" t="s">
        <v>1621</v>
      </c>
    </row>
    <row r="534" spans="1:15" s="29" customFormat="1" x14ac:dyDescent="0.25">
      <c r="A534" s="30" t="s">
        <v>1304</v>
      </c>
      <c r="B534" s="30" t="s">
        <v>1266</v>
      </c>
      <c r="C534" s="30" t="s">
        <v>2217</v>
      </c>
      <c r="D534" s="30" t="s">
        <v>794</v>
      </c>
      <c r="E534" s="30" t="s">
        <v>811</v>
      </c>
      <c r="F534" s="30" t="s">
        <v>1077</v>
      </c>
      <c r="G534" s="30" t="s">
        <v>812</v>
      </c>
      <c r="H534" s="47">
        <v>20.553045859000683</v>
      </c>
      <c r="I534" s="30" t="str">
        <f>VLOOKUP(E534,'[1]Dados Gerais'!$D$1:$BY$513,32,0)</f>
        <v>PRAIA CLUBE</v>
      </c>
      <c r="J534" s="30" t="str">
        <f>VLOOKUP(E534,'[1]Dados Gerais'!$D$1:$BY$513,47,0)</f>
        <v>FISICA</v>
      </c>
      <c r="K534" s="30" t="str">
        <f>VLOOKUP(E534,'[1]Dados Gerais'!$D$1:$BY$513,57,0)</f>
        <v>SP</v>
      </c>
      <c r="L534" s="48">
        <v>43707</v>
      </c>
      <c r="M534" s="49"/>
      <c r="N534" s="49" t="s">
        <v>2218</v>
      </c>
      <c r="O534" s="30">
        <v>4</v>
      </c>
    </row>
    <row r="535" spans="1:15" s="29" customFormat="1" x14ac:dyDescent="0.25">
      <c r="A535" s="30" t="s">
        <v>1403</v>
      </c>
      <c r="B535" s="30" t="s">
        <v>1510</v>
      </c>
      <c r="C535" s="30" t="s">
        <v>2204</v>
      </c>
      <c r="D535" s="30" t="s">
        <v>794</v>
      </c>
      <c r="E535" s="30" t="s">
        <v>173</v>
      </c>
      <c r="F535" s="30" t="s">
        <v>1077</v>
      </c>
      <c r="G535" s="30" t="s">
        <v>174</v>
      </c>
      <c r="H535" s="47">
        <v>24</v>
      </c>
      <c r="I535" s="30" t="str">
        <f>VLOOKUP(E535,'[1]Dados Gerais'!$D$1:$BY$513,32,0)</f>
        <v>PRAIA CLUBE</v>
      </c>
      <c r="J535" s="30" t="str">
        <f>VLOOKUP(E535,'[1]Dados Gerais'!$D$1:$BY$513,47,0)</f>
        <v>VISUAL</v>
      </c>
      <c r="K535" s="30" t="str">
        <f>VLOOKUP(E535,'[1]Dados Gerais'!$D$1:$BY$513,57,0)</f>
        <v>SP</v>
      </c>
      <c r="L535" s="48">
        <v>43707</v>
      </c>
      <c r="M535" s="49"/>
      <c r="N535" s="49" t="s">
        <v>2219</v>
      </c>
      <c r="O535" s="49">
        <v>3</v>
      </c>
    </row>
    <row r="536" spans="1:15" s="29" customFormat="1" x14ac:dyDescent="0.25">
      <c r="A536" s="30" t="s">
        <v>1340</v>
      </c>
      <c r="B536" s="30" t="s">
        <v>1481</v>
      </c>
      <c r="C536" s="30" t="s">
        <v>2220</v>
      </c>
      <c r="D536" s="30" t="s">
        <v>794</v>
      </c>
      <c r="E536" s="30" t="s">
        <v>815</v>
      </c>
      <c r="F536" s="30" t="s">
        <v>1077</v>
      </c>
      <c r="G536" s="30" t="s">
        <v>816</v>
      </c>
      <c r="H536" s="47">
        <v>16.40520191649555</v>
      </c>
      <c r="I536" s="30" t="str">
        <f>VLOOKUP(E536,'[1]Dados Gerais'!$D$1:$BY$513,32,0)</f>
        <v>CIEDEF</v>
      </c>
      <c r="J536" s="30" t="str">
        <f>VLOOKUP(E536,'[1]Dados Gerais'!$D$1:$BY$513,47,0)</f>
        <v>FISICA</v>
      </c>
      <c r="K536" s="30" t="str">
        <f>VLOOKUP(E536,'[1]Dados Gerais'!$D$1:$BY$513,57,0)</f>
        <v>SP</v>
      </c>
      <c r="L536" s="48">
        <v>43707</v>
      </c>
      <c r="M536" s="49"/>
      <c r="N536" s="49" t="s">
        <v>2221</v>
      </c>
      <c r="O536" s="49">
        <v>1</v>
      </c>
    </row>
    <row r="537" spans="1:15" s="29" customFormat="1" x14ac:dyDescent="0.25">
      <c r="A537" s="30" t="s">
        <v>1340</v>
      </c>
      <c r="B537" s="30" t="s">
        <v>1481</v>
      </c>
      <c r="C537" s="30" t="s">
        <v>2222</v>
      </c>
      <c r="D537" s="30" t="s">
        <v>794</v>
      </c>
      <c r="E537" s="30" t="s">
        <v>815</v>
      </c>
      <c r="F537" s="30" t="s">
        <v>1077</v>
      </c>
      <c r="G537" s="30" t="s">
        <v>816</v>
      </c>
      <c r="H537" s="47">
        <v>16.40520191649555</v>
      </c>
      <c r="I537" s="30" t="str">
        <f>VLOOKUP(E537,'[1]Dados Gerais'!$D$1:$BY$513,32,0)</f>
        <v>CIEDEF</v>
      </c>
      <c r="J537" s="30" t="str">
        <f>VLOOKUP(E537,'[1]Dados Gerais'!$D$1:$BY$513,47,0)</f>
        <v>FISICA</v>
      </c>
      <c r="K537" s="30" t="str">
        <f>VLOOKUP(E537,'[1]Dados Gerais'!$D$1:$BY$513,57,0)</f>
        <v>SP</v>
      </c>
      <c r="L537" s="48">
        <v>43707</v>
      </c>
      <c r="M537" s="49"/>
      <c r="N537" s="49" t="s">
        <v>2223</v>
      </c>
      <c r="O537" s="49" t="s">
        <v>1623</v>
      </c>
    </row>
    <row r="538" spans="1:15" s="29" customFormat="1" x14ac:dyDescent="0.25">
      <c r="A538" s="30" t="s">
        <v>1398</v>
      </c>
      <c r="B538" s="30" t="s">
        <v>1508</v>
      </c>
      <c r="C538" s="30" t="s">
        <v>2224</v>
      </c>
      <c r="D538" s="30" t="s">
        <v>794</v>
      </c>
      <c r="E538" s="30" t="s">
        <v>819</v>
      </c>
      <c r="F538" s="30" t="s">
        <v>1077</v>
      </c>
      <c r="G538" s="30" t="s">
        <v>820</v>
      </c>
      <c r="H538" s="47">
        <v>20.416153319644078</v>
      </c>
      <c r="I538" s="30" t="str">
        <f>VLOOKUP(E538,'[1]Dados Gerais'!$D$1:$BY$513,32,0)</f>
        <v>VASCO</v>
      </c>
      <c r="J538" s="30" t="str">
        <f>VLOOKUP(E538,'[1]Dados Gerais'!$D$1:$BY$513,47,0)</f>
        <v>VISUAL</v>
      </c>
      <c r="K538" s="30" t="str">
        <f>VLOOKUP(E538,'[1]Dados Gerais'!$D$1:$BY$513,57,0)</f>
        <v>RJ</v>
      </c>
      <c r="L538" s="48">
        <v>43707</v>
      </c>
      <c r="M538" s="49"/>
      <c r="N538" s="49" t="s">
        <v>2225</v>
      </c>
      <c r="O538" s="64" t="s">
        <v>1622</v>
      </c>
    </row>
    <row r="539" spans="1:15" s="29" customFormat="1" x14ac:dyDescent="0.25">
      <c r="A539" s="30" t="s">
        <v>1399</v>
      </c>
      <c r="B539" s="30" t="s">
        <v>1508</v>
      </c>
      <c r="C539" s="63" t="s">
        <v>2224</v>
      </c>
      <c r="D539" s="30" t="s">
        <v>794</v>
      </c>
      <c r="E539" s="30" t="s">
        <v>821</v>
      </c>
      <c r="F539" s="30" t="s">
        <v>1077</v>
      </c>
      <c r="G539" s="30" t="s">
        <v>209</v>
      </c>
      <c r="H539" s="47">
        <v>26.702258726899384</v>
      </c>
      <c r="I539" s="30" t="str">
        <f>VLOOKUP(E539,'[1]Dados Gerais'!$D$1:$BY$513,32,0)</f>
        <v>ADI APIN</v>
      </c>
      <c r="J539" s="30" t="str">
        <f>VLOOKUP(E539,'[1]Dados Gerais'!$D$1:$BY$513,47,0)</f>
        <v>VISUAL</v>
      </c>
      <c r="K539" s="30" t="str">
        <f>VLOOKUP(E539,'[1]Dados Gerais'!$D$1:$BY$513,57,0)</f>
        <v>SP</v>
      </c>
      <c r="L539" s="48">
        <v>43707</v>
      </c>
      <c r="M539" s="49"/>
      <c r="N539" s="64" t="s">
        <v>2226</v>
      </c>
      <c r="O539" s="49">
        <v>7</v>
      </c>
    </row>
    <row r="540" spans="1:15" s="29" customFormat="1" x14ac:dyDescent="0.25">
      <c r="A540" s="30" t="s">
        <v>1374</v>
      </c>
      <c r="B540" s="30" t="s">
        <v>1500</v>
      </c>
      <c r="C540" s="63" t="s">
        <v>2227</v>
      </c>
      <c r="D540" s="30" t="s">
        <v>794</v>
      </c>
      <c r="E540" s="30" t="s">
        <v>200</v>
      </c>
      <c r="F540" s="30" t="s">
        <v>1077</v>
      </c>
      <c r="G540" s="30" t="s">
        <v>201</v>
      </c>
      <c r="H540" s="47">
        <v>29.037645448323065</v>
      </c>
      <c r="I540" s="30" t="str">
        <f>VLOOKUP(E540,'[1]Dados Gerais'!$D$1:$BY$513,32,0)</f>
        <v>SERC</v>
      </c>
      <c r="J540" s="30" t="str">
        <f>VLOOKUP(E540,'[1]Dados Gerais'!$D$1:$BY$513,47,0)</f>
        <v>FISICA</v>
      </c>
      <c r="K540" s="30" t="str">
        <f>VLOOKUP(E540,'[1]Dados Gerais'!$D$1:$BY$513,57,0)</f>
        <v>SP</v>
      </c>
      <c r="L540" s="48">
        <v>43707</v>
      </c>
      <c r="M540" s="64" t="s">
        <v>1629</v>
      </c>
      <c r="N540" s="64" t="s">
        <v>2228</v>
      </c>
      <c r="O540" s="64" t="s">
        <v>1621</v>
      </c>
    </row>
    <row r="541" spans="1:15" s="29" customFormat="1" x14ac:dyDescent="0.25">
      <c r="A541" s="30" t="s">
        <v>1341</v>
      </c>
      <c r="B541" s="30" t="s">
        <v>1481</v>
      </c>
      <c r="C541" s="30" t="s">
        <v>2220</v>
      </c>
      <c r="D541" s="30" t="s">
        <v>794</v>
      </c>
      <c r="E541" s="30" t="s">
        <v>207</v>
      </c>
      <c r="F541" s="30" t="s">
        <v>1077</v>
      </c>
      <c r="G541" s="30" t="s">
        <v>208</v>
      </c>
      <c r="H541" s="47">
        <v>26.688569472963724</v>
      </c>
      <c r="I541" s="30" t="str">
        <f>VLOOKUP(E541,'[1]Dados Gerais'!$D$1:$BY$513,32,0)</f>
        <v>SERC</v>
      </c>
      <c r="J541" s="30" t="str">
        <f>VLOOKUP(E541,'[1]Dados Gerais'!$D$1:$BY$513,47,0)</f>
        <v>FISICA</v>
      </c>
      <c r="K541" s="30" t="str">
        <f>VLOOKUP(E541,'[1]Dados Gerais'!$D$1:$BY$513,57,0)</f>
        <v>SP</v>
      </c>
      <c r="L541" s="48">
        <v>43707</v>
      </c>
      <c r="M541" s="49"/>
      <c r="N541" s="49" t="s">
        <v>2229</v>
      </c>
      <c r="O541" s="49">
        <v>3</v>
      </c>
    </row>
    <row r="542" spans="1:15" s="29" customFormat="1" x14ac:dyDescent="0.25">
      <c r="A542" s="30" t="s">
        <v>1341</v>
      </c>
      <c r="B542" s="30" t="s">
        <v>1481</v>
      </c>
      <c r="C542" s="30" t="s">
        <v>2222</v>
      </c>
      <c r="D542" s="30" t="s">
        <v>794</v>
      </c>
      <c r="E542" s="30" t="s">
        <v>207</v>
      </c>
      <c r="F542" s="30" t="s">
        <v>1077</v>
      </c>
      <c r="G542" s="30" t="s">
        <v>208</v>
      </c>
      <c r="H542" s="47">
        <v>26.688569472963724</v>
      </c>
      <c r="I542" s="30" t="str">
        <f>VLOOKUP(E542,'[1]Dados Gerais'!$D$1:$BY$513,32,0)</f>
        <v>SERC</v>
      </c>
      <c r="J542" s="30" t="str">
        <f>VLOOKUP(E542,'[1]Dados Gerais'!$D$1:$BY$513,47,0)</f>
        <v>FISICA</v>
      </c>
      <c r="K542" s="30" t="str">
        <f>VLOOKUP(E542,'[1]Dados Gerais'!$D$1:$BY$513,57,0)</f>
        <v>SP</v>
      </c>
      <c r="L542" s="48">
        <v>43707</v>
      </c>
      <c r="M542" s="49"/>
      <c r="N542" s="49" t="s">
        <v>2230</v>
      </c>
      <c r="O542" s="49" t="s">
        <v>1621</v>
      </c>
    </row>
    <row r="543" spans="1:15" s="29" customFormat="1" x14ac:dyDescent="0.25">
      <c r="A543" s="30" t="s">
        <v>1303</v>
      </c>
      <c r="B543" s="30" t="s">
        <v>1266</v>
      </c>
      <c r="C543" s="30" t="s">
        <v>2217</v>
      </c>
      <c r="D543" s="30" t="s">
        <v>794</v>
      </c>
      <c r="E543" s="30" t="s">
        <v>179</v>
      </c>
      <c r="F543" s="30" t="s">
        <v>1077</v>
      </c>
      <c r="G543" s="30" t="s">
        <v>810</v>
      </c>
      <c r="H543" s="47">
        <v>24.498288843258042</v>
      </c>
      <c r="I543" s="30" t="str">
        <f>VLOOKUP(E543,'[1]Dados Gerais'!$D$1:$BY$513,32,0)</f>
        <v>IDD</v>
      </c>
      <c r="J543" s="30" t="str">
        <f>VLOOKUP(E543,'[1]Dados Gerais'!$D$1:$BY$513,47,0)</f>
        <v>FISICA</v>
      </c>
      <c r="K543" s="30" t="str">
        <f>VLOOKUP(E543,'[1]Dados Gerais'!$D$1:$BY$513,57,0)</f>
        <v>SP</v>
      </c>
      <c r="L543" s="48">
        <v>43707</v>
      </c>
      <c r="M543" s="49"/>
      <c r="N543" s="49" t="s">
        <v>2231</v>
      </c>
      <c r="O543" s="30">
        <v>2</v>
      </c>
    </row>
    <row r="544" spans="1:15" s="29" customFormat="1" x14ac:dyDescent="0.25">
      <c r="A544" s="30" t="s">
        <v>1303</v>
      </c>
      <c r="B544" s="30" t="s">
        <v>1266</v>
      </c>
      <c r="C544" s="63" t="s">
        <v>2232</v>
      </c>
      <c r="D544" s="30" t="s">
        <v>794</v>
      </c>
      <c r="E544" s="30" t="s">
        <v>179</v>
      </c>
      <c r="F544" s="30" t="s">
        <v>1077</v>
      </c>
      <c r="G544" s="30" t="s">
        <v>810</v>
      </c>
      <c r="H544" s="47">
        <v>24.498288843258042</v>
      </c>
      <c r="I544" s="30" t="str">
        <f>VLOOKUP(E544,'[1]Dados Gerais'!$D$1:$BY$513,32,0)</f>
        <v>IDD</v>
      </c>
      <c r="J544" s="30" t="str">
        <f>VLOOKUP(E544,'[1]Dados Gerais'!$D$1:$BY$513,47,0)</f>
        <v>FISICA</v>
      </c>
      <c r="K544" s="30" t="str">
        <f>VLOOKUP(E544,'[1]Dados Gerais'!$D$1:$BY$513,57,0)</f>
        <v>SP</v>
      </c>
      <c r="L544" s="48">
        <v>43707</v>
      </c>
      <c r="M544" s="49"/>
      <c r="N544" s="64" t="s">
        <v>2233</v>
      </c>
      <c r="O544" s="63" t="s">
        <v>1623</v>
      </c>
    </row>
    <row r="545" spans="1:15" s="29" customFormat="1" x14ac:dyDescent="0.25">
      <c r="A545" s="30" t="s">
        <v>1401</v>
      </c>
      <c r="B545" s="30" t="s">
        <v>1509</v>
      </c>
      <c r="C545" s="30" t="s">
        <v>2204</v>
      </c>
      <c r="D545" s="30" t="s">
        <v>794</v>
      </c>
      <c r="E545" s="30" t="s">
        <v>828</v>
      </c>
      <c r="F545" s="30" t="s">
        <v>1077</v>
      </c>
      <c r="G545" s="30" t="s">
        <v>829</v>
      </c>
      <c r="H545" s="47">
        <v>30.261464750171115</v>
      </c>
      <c r="I545" s="30" t="str">
        <f>VLOOKUP(E545,'[1]Dados Gerais'!$D$1:$BY$513,32,0)</f>
        <v>VASCO</v>
      </c>
      <c r="J545" s="30" t="str">
        <f>VLOOKUP(E545,'[1]Dados Gerais'!$D$1:$BY$513,47,0)</f>
        <v>VISUAL</v>
      </c>
      <c r="K545" s="30" t="str">
        <f>VLOOKUP(E545,'[1]Dados Gerais'!$D$1:$BY$513,57,0)</f>
        <v>RJ</v>
      </c>
      <c r="L545" s="48">
        <v>43707</v>
      </c>
      <c r="M545" s="49"/>
      <c r="N545" s="49" t="s">
        <v>2234</v>
      </c>
      <c r="O545" s="49">
        <v>1</v>
      </c>
    </row>
    <row r="546" spans="1:15" s="29" customFormat="1" x14ac:dyDescent="0.25">
      <c r="A546" s="30" t="s">
        <v>1401</v>
      </c>
      <c r="B546" s="30" t="s">
        <v>1509</v>
      </c>
      <c r="C546" s="63" t="s">
        <v>2206</v>
      </c>
      <c r="D546" s="30" t="s">
        <v>794</v>
      </c>
      <c r="E546" s="30" t="s">
        <v>828</v>
      </c>
      <c r="F546" s="30" t="s">
        <v>1077</v>
      </c>
      <c r="G546" s="30" t="s">
        <v>829</v>
      </c>
      <c r="H546" s="47">
        <v>30.261464750171115</v>
      </c>
      <c r="I546" s="30" t="str">
        <f>VLOOKUP(E546,'[1]Dados Gerais'!$D$1:$BY$513,32,0)</f>
        <v>VASCO</v>
      </c>
      <c r="J546" s="30" t="str">
        <f>VLOOKUP(E546,'[1]Dados Gerais'!$D$1:$BY$513,47,0)</f>
        <v>VISUAL</v>
      </c>
      <c r="K546" s="30" t="str">
        <f>VLOOKUP(E546,'[1]Dados Gerais'!$D$1:$BY$513,57,0)</f>
        <v>RJ</v>
      </c>
      <c r="L546" s="48">
        <v>43707</v>
      </c>
      <c r="M546" s="49"/>
      <c r="N546" s="64" t="s">
        <v>2235</v>
      </c>
      <c r="O546" s="64" t="s">
        <v>1622</v>
      </c>
    </row>
    <row r="547" spans="1:15" s="29" customFormat="1" x14ac:dyDescent="0.25">
      <c r="A547" s="30" t="s">
        <v>1342</v>
      </c>
      <c r="B547" s="30" t="s">
        <v>1481</v>
      </c>
      <c r="C547" s="30" t="s">
        <v>2220</v>
      </c>
      <c r="D547" s="30" t="s">
        <v>794</v>
      </c>
      <c r="E547" s="30" t="s">
        <v>188</v>
      </c>
      <c r="F547" s="30" t="s">
        <v>1077</v>
      </c>
      <c r="G547" s="30" t="s">
        <v>189</v>
      </c>
      <c r="H547" s="47">
        <v>26.636550308008214</v>
      </c>
      <c r="I547" s="30" t="str">
        <f>VLOOKUP(E547,'[1]Dados Gerais'!$D$1:$BY$513,32,0)</f>
        <v>PRAIA CLUBE</v>
      </c>
      <c r="J547" s="30" t="str">
        <f>VLOOKUP(E547,'[1]Dados Gerais'!$D$1:$BY$513,47,0)</f>
        <v>FISICA</v>
      </c>
      <c r="K547" s="30" t="str">
        <f>VLOOKUP(E547,'[1]Dados Gerais'!$D$1:$BY$513,57,0)</f>
        <v>SP</v>
      </c>
      <c r="L547" s="48">
        <v>43707</v>
      </c>
      <c r="M547" s="49"/>
      <c r="N547" s="49" t="s">
        <v>2236</v>
      </c>
      <c r="O547" s="49">
        <v>3</v>
      </c>
    </row>
    <row r="548" spans="1:15" s="29" customFormat="1" x14ac:dyDescent="0.25">
      <c r="A548" s="30" t="s">
        <v>1342</v>
      </c>
      <c r="B548" s="30" t="s">
        <v>1481</v>
      </c>
      <c r="C548" s="30" t="s">
        <v>2222</v>
      </c>
      <c r="D548" s="30" t="s">
        <v>794</v>
      </c>
      <c r="E548" s="30" t="s">
        <v>188</v>
      </c>
      <c r="F548" s="30" t="s">
        <v>1077</v>
      </c>
      <c r="G548" s="30" t="s">
        <v>189</v>
      </c>
      <c r="H548" s="47">
        <v>26.636550308008214</v>
      </c>
      <c r="I548" s="30" t="str">
        <f>VLOOKUP(E548,'[1]Dados Gerais'!$D$1:$BY$513,32,0)</f>
        <v>PRAIA CLUBE</v>
      </c>
      <c r="J548" s="30" t="str">
        <f>VLOOKUP(E548,'[1]Dados Gerais'!$D$1:$BY$513,47,0)</f>
        <v>FISICA</v>
      </c>
      <c r="K548" s="30" t="str">
        <f>VLOOKUP(E548,'[1]Dados Gerais'!$D$1:$BY$513,57,0)</f>
        <v>SP</v>
      </c>
      <c r="L548" s="48">
        <v>43707</v>
      </c>
      <c r="M548" s="49"/>
      <c r="N548" s="49" t="s">
        <v>2237</v>
      </c>
      <c r="O548" s="49" t="s">
        <v>1622</v>
      </c>
    </row>
    <row r="549" spans="1:15" s="29" customFormat="1" x14ac:dyDescent="0.25">
      <c r="A549" s="30" t="s">
        <v>1400</v>
      </c>
      <c r="B549" s="30" t="s">
        <v>1508</v>
      </c>
      <c r="C549" s="30" t="s">
        <v>2224</v>
      </c>
      <c r="D549" s="30" t="s">
        <v>794</v>
      </c>
      <c r="E549" s="30" t="s">
        <v>822</v>
      </c>
      <c r="F549" s="30" t="s">
        <v>1077</v>
      </c>
      <c r="G549" s="30" t="s">
        <v>823</v>
      </c>
      <c r="H549" s="47">
        <v>21.262149212867897</v>
      </c>
      <c r="I549" s="30" t="str">
        <f>VLOOKUP(E549,'[1]Dados Gerais'!$D$1:$BY$513,32,0)</f>
        <v>INSTITUTO PRO BRASIL</v>
      </c>
      <c r="J549" s="30" t="str">
        <f>VLOOKUP(E549,'[1]Dados Gerais'!$D$1:$BY$513,47,0)</f>
        <v>VISUAL</v>
      </c>
      <c r="K549" s="30" t="str">
        <f>VLOOKUP(E549,'[1]Dados Gerais'!$D$1:$BY$513,57,0)</f>
        <v>DF</v>
      </c>
      <c r="L549" s="48">
        <v>43707</v>
      </c>
      <c r="M549" s="49"/>
      <c r="N549" s="49" t="s">
        <v>2238</v>
      </c>
      <c r="O549" s="49" t="s">
        <v>1621</v>
      </c>
    </row>
    <row r="550" spans="1:15" s="29" customFormat="1" x14ac:dyDescent="0.25">
      <c r="A550" s="30" t="s">
        <v>1467</v>
      </c>
      <c r="B550" s="30" t="s">
        <v>1545</v>
      </c>
      <c r="C550" s="63" t="s">
        <v>2239</v>
      </c>
      <c r="D550" s="30" t="s">
        <v>794</v>
      </c>
      <c r="E550" s="30" t="s">
        <v>832</v>
      </c>
      <c r="F550" s="30" t="s">
        <v>1076</v>
      </c>
      <c r="G550" s="30" t="s">
        <v>825</v>
      </c>
      <c r="H550" s="47">
        <v>19.383983572895279</v>
      </c>
      <c r="I550" s="30" t="str">
        <f>VLOOKUP(E550,'[1]Dados Gerais'!$D$1:$BY$513,32,0)</f>
        <v>JR-SP</v>
      </c>
      <c r="J550" s="30" t="str">
        <f>VLOOKUP(E550,'[1]Dados Gerais'!$D$1:$BY$513,47,0)</f>
        <v>INTELECTUAL</v>
      </c>
      <c r="K550" s="30" t="str">
        <f>VLOOKUP(E550,'[1]Dados Gerais'!$D$1:$BY$513,57,0)</f>
        <v>SP</v>
      </c>
      <c r="L550" s="48">
        <v>43707</v>
      </c>
      <c r="M550" s="49"/>
      <c r="N550" s="64" t="s">
        <v>2240</v>
      </c>
      <c r="O550" s="64" t="s">
        <v>1623</v>
      </c>
    </row>
    <row r="551" spans="1:15" s="29" customFormat="1" x14ac:dyDescent="0.25">
      <c r="A551" s="30" t="s">
        <v>1468</v>
      </c>
      <c r="B551" s="30" t="s">
        <v>1545</v>
      </c>
      <c r="C551" s="63" t="s">
        <v>2239</v>
      </c>
      <c r="D551" s="30" t="s">
        <v>794</v>
      </c>
      <c r="E551" s="30" t="s">
        <v>833</v>
      </c>
      <c r="F551" s="30" t="s">
        <v>1076</v>
      </c>
      <c r="G551" s="30" t="s">
        <v>834</v>
      </c>
      <c r="H551" s="47">
        <v>21.297741273100616</v>
      </c>
      <c r="I551" s="30" t="str">
        <f>VLOOKUP(E551,'[1]Dados Gerais'!$D$1:$BY$513,32,0)</f>
        <v>UMPM</v>
      </c>
      <c r="J551" s="30" t="str">
        <f>VLOOKUP(E551,'[1]Dados Gerais'!$D$1:$BY$513,47,0)</f>
        <v>INTELECTUAL</v>
      </c>
      <c r="K551" s="30" t="str">
        <f>VLOOKUP(E551,'[1]Dados Gerais'!$D$1:$BY$513,57,0)</f>
        <v>PR</v>
      </c>
      <c r="L551" s="48">
        <v>43707</v>
      </c>
      <c r="M551" s="49"/>
      <c r="N551" s="64" t="s">
        <v>2241</v>
      </c>
      <c r="O551" s="64" t="s">
        <v>1621</v>
      </c>
    </row>
    <row r="552" spans="1:15" s="29" customFormat="1" x14ac:dyDescent="0.25">
      <c r="A552" s="30" t="s">
        <v>1306</v>
      </c>
      <c r="B552" s="30" t="s">
        <v>1268</v>
      </c>
      <c r="C552" s="30" t="s">
        <v>2242</v>
      </c>
      <c r="D552" s="30" t="s">
        <v>794</v>
      </c>
      <c r="E552" s="30" t="s">
        <v>176</v>
      </c>
      <c r="F552" s="30" t="s">
        <v>1076</v>
      </c>
      <c r="G552" s="30" t="s">
        <v>177</v>
      </c>
      <c r="H552" s="47">
        <v>20.862422997946613</v>
      </c>
      <c r="I552" s="30" t="str">
        <f>VLOOKUP(E552,'[1]Dados Gerais'!$D$1:$BY$513,32,0)</f>
        <v>ADI APIN</v>
      </c>
      <c r="J552" s="30" t="str">
        <f>VLOOKUP(E552,'[1]Dados Gerais'!$D$1:$BY$513,47,0)</f>
        <v>FISICA</v>
      </c>
      <c r="K552" s="30" t="str">
        <f>VLOOKUP(E552,'[1]Dados Gerais'!$D$1:$BY$513,57,0)</f>
        <v>SP</v>
      </c>
      <c r="L552" s="48">
        <v>43707</v>
      </c>
      <c r="M552" s="49"/>
      <c r="N552" s="49" t="s">
        <v>2243</v>
      </c>
      <c r="O552" s="30" t="s">
        <v>1621</v>
      </c>
    </row>
    <row r="553" spans="1:15" s="29" customFormat="1" x14ac:dyDescent="0.25">
      <c r="A553" s="30" t="s">
        <v>1469</v>
      </c>
      <c r="B553" s="30" t="s">
        <v>1545</v>
      </c>
      <c r="C553" s="63" t="s">
        <v>2239</v>
      </c>
      <c r="D553" s="30" t="s">
        <v>794</v>
      </c>
      <c r="E553" s="30" t="s">
        <v>835</v>
      </c>
      <c r="F553" s="30" t="s">
        <v>1076</v>
      </c>
      <c r="G553" s="30" t="s">
        <v>834</v>
      </c>
      <c r="H553" s="47">
        <v>21.297741273100616</v>
      </c>
      <c r="I553" s="30" t="str">
        <f>VLOOKUP(E553,'[1]Dados Gerais'!$D$1:$BY$513,32,0)</f>
        <v>UMPM</v>
      </c>
      <c r="J553" s="30" t="str">
        <f>VLOOKUP(E553,'[1]Dados Gerais'!$D$1:$BY$513,47,0)</f>
        <v>INTELECTUAL</v>
      </c>
      <c r="K553" s="30" t="str">
        <f>VLOOKUP(E553,'[1]Dados Gerais'!$D$1:$BY$513,57,0)</f>
        <v>PR</v>
      </c>
      <c r="L553" s="48">
        <v>43707</v>
      </c>
      <c r="M553" s="49"/>
      <c r="N553" s="64" t="s">
        <v>2244</v>
      </c>
      <c r="O553" s="64" t="s">
        <v>1622</v>
      </c>
    </row>
    <row r="554" spans="1:15" s="29" customFormat="1" x14ac:dyDescent="0.25">
      <c r="A554" s="30" t="s">
        <v>1359</v>
      </c>
      <c r="B554" s="30" t="s">
        <v>1492</v>
      </c>
      <c r="C554" s="30" t="s">
        <v>2245</v>
      </c>
      <c r="D554" s="30" t="s">
        <v>794</v>
      </c>
      <c r="E554" s="30" t="s">
        <v>186</v>
      </c>
      <c r="F554" s="30" t="s">
        <v>1076</v>
      </c>
      <c r="G554" s="30" t="s">
        <v>187</v>
      </c>
      <c r="H554" s="47">
        <v>20.813141683778234</v>
      </c>
      <c r="I554" s="30" t="str">
        <f>VLOOKUP(E554,'[1]Dados Gerais'!$D$1:$BY$513,32,0)</f>
        <v>ADI APIN</v>
      </c>
      <c r="J554" s="30" t="str">
        <f>VLOOKUP(E554,'[1]Dados Gerais'!$D$1:$BY$513,47,0)</f>
        <v>FISICA</v>
      </c>
      <c r="K554" s="30" t="str">
        <f>VLOOKUP(E554,'[1]Dados Gerais'!$D$1:$BY$513,57,0)</f>
        <v>SP</v>
      </c>
      <c r="L554" s="48">
        <v>43707</v>
      </c>
      <c r="M554" s="49"/>
      <c r="N554" s="49" t="s">
        <v>2246</v>
      </c>
      <c r="O554" s="49">
        <v>2</v>
      </c>
    </row>
    <row r="555" spans="1:15" s="29" customFormat="1" x14ac:dyDescent="0.25">
      <c r="A555" s="30" t="s">
        <v>1359</v>
      </c>
      <c r="B555" s="30" t="s">
        <v>1492</v>
      </c>
      <c r="C555" s="30" t="s">
        <v>2247</v>
      </c>
      <c r="D555" s="30" t="s">
        <v>794</v>
      </c>
      <c r="E555" s="30" t="s">
        <v>186</v>
      </c>
      <c r="F555" s="30" t="s">
        <v>1076</v>
      </c>
      <c r="G555" s="30" t="s">
        <v>187</v>
      </c>
      <c r="H555" s="47">
        <v>20.813141683778234</v>
      </c>
      <c r="I555" s="30" t="str">
        <f>VLOOKUP(E555,'[1]Dados Gerais'!$D$1:$BY$513,32,0)</f>
        <v>ADI APIN</v>
      </c>
      <c r="J555" s="30" t="str">
        <f>VLOOKUP(E555,'[1]Dados Gerais'!$D$1:$BY$513,47,0)</f>
        <v>FISICA</v>
      </c>
      <c r="K555" s="30" t="str">
        <f>VLOOKUP(E555,'[1]Dados Gerais'!$D$1:$BY$513,57,0)</f>
        <v>SP</v>
      </c>
      <c r="L555" s="48">
        <v>43707</v>
      </c>
      <c r="M555" s="49"/>
      <c r="N555" s="49" t="s">
        <v>2248</v>
      </c>
      <c r="O555" s="49" t="s">
        <v>1623</v>
      </c>
    </row>
    <row r="556" spans="1:15" s="29" customFormat="1" x14ac:dyDescent="0.25">
      <c r="A556" s="30" t="s">
        <v>1360</v>
      </c>
      <c r="B556" s="30" t="s">
        <v>1492</v>
      </c>
      <c r="C556" s="30" t="s">
        <v>2245</v>
      </c>
      <c r="D556" s="30" t="s">
        <v>794</v>
      </c>
      <c r="E556" s="30" t="s">
        <v>803</v>
      </c>
      <c r="F556" s="30" t="s">
        <v>1076</v>
      </c>
      <c r="G556" s="30" t="s">
        <v>197</v>
      </c>
      <c r="H556" s="47">
        <v>32.522929500342229</v>
      </c>
      <c r="I556" s="30" t="str">
        <f>VLOOKUP(E556,'[1]Dados Gerais'!$D$1:$BY$513,32,0)</f>
        <v>VASCO</v>
      </c>
      <c r="J556" s="30" t="str">
        <f>VLOOKUP(E556,'[1]Dados Gerais'!$D$1:$BY$513,47,0)</f>
        <v>FISICA</v>
      </c>
      <c r="K556" s="30" t="str">
        <f>VLOOKUP(E556,'[1]Dados Gerais'!$D$1:$BY$513,57,0)</f>
        <v>RN</v>
      </c>
      <c r="L556" s="48">
        <v>43707</v>
      </c>
      <c r="M556" s="49"/>
      <c r="N556" s="49" t="s">
        <v>2249</v>
      </c>
      <c r="O556" s="49">
        <v>1</v>
      </c>
    </row>
    <row r="557" spans="1:15" s="29" customFormat="1" x14ac:dyDescent="0.25">
      <c r="A557" s="30" t="s">
        <v>1360</v>
      </c>
      <c r="B557" s="30" t="s">
        <v>1492</v>
      </c>
      <c r="C557" s="30" t="s">
        <v>2247</v>
      </c>
      <c r="D557" s="30" t="s">
        <v>794</v>
      </c>
      <c r="E557" s="30" t="s">
        <v>803</v>
      </c>
      <c r="F557" s="30" t="s">
        <v>1076</v>
      </c>
      <c r="G557" s="30" t="s">
        <v>197</v>
      </c>
      <c r="H557" s="47">
        <v>32.522929500342229</v>
      </c>
      <c r="I557" s="30" t="str">
        <f>VLOOKUP(E557,'[1]Dados Gerais'!$D$1:$BY$513,32,0)</f>
        <v>VASCO</v>
      </c>
      <c r="J557" s="30" t="str">
        <f>VLOOKUP(E557,'[1]Dados Gerais'!$D$1:$BY$513,47,0)</f>
        <v>FISICA</v>
      </c>
      <c r="K557" s="30" t="str">
        <f>VLOOKUP(E557,'[1]Dados Gerais'!$D$1:$BY$513,57,0)</f>
        <v>RN</v>
      </c>
      <c r="L557" s="48">
        <v>43707</v>
      </c>
      <c r="M557" s="49"/>
      <c r="N557" s="49" t="s">
        <v>2250</v>
      </c>
      <c r="O557" s="49" t="s">
        <v>1621</v>
      </c>
    </row>
    <row r="558" spans="1:15" s="29" customFormat="1" x14ac:dyDescent="0.25">
      <c r="A558" s="30" t="s">
        <v>1301</v>
      </c>
      <c r="B558" s="30" t="s">
        <v>1265</v>
      </c>
      <c r="C558" s="30" t="s">
        <v>2251</v>
      </c>
      <c r="D558" s="30" t="s">
        <v>794</v>
      </c>
      <c r="E558" s="30" t="s">
        <v>808</v>
      </c>
      <c r="F558" s="30" t="s">
        <v>1076</v>
      </c>
      <c r="G558" s="30" t="s">
        <v>809</v>
      </c>
      <c r="H558" s="47">
        <v>19.058179329226558</v>
      </c>
      <c r="I558" s="30" t="str">
        <f>VLOOKUP(E558,'[1]Dados Gerais'!$D$1:$BY$513,32,0)</f>
        <v>PRAIA CLUBE</v>
      </c>
      <c r="J558" s="30" t="str">
        <f>VLOOKUP(E558,'[1]Dados Gerais'!$D$1:$BY$513,47,0)</f>
        <v>FISICA</v>
      </c>
      <c r="K558" s="30" t="str">
        <f>VLOOKUP(E558,'[1]Dados Gerais'!$D$1:$BY$513,57,0)</f>
        <v>MG</v>
      </c>
      <c r="L558" s="48">
        <v>43707</v>
      </c>
      <c r="M558" s="49"/>
      <c r="N558" s="49" t="s">
        <v>2252</v>
      </c>
      <c r="O558" s="30">
        <v>3</v>
      </c>
    </row>
    <row r="559" spans="1:15" s="29" customFormat="1" x14ac:dyDescent="0.25">
      <c r="A559" s="30" t="s">
        <v>1301</v>
      </c>
      <c r="B559" s="30" t="s">
        <v>1265</v>
      </c>
      <c r="C559" s="63" t="s">
        <v>2253</v>
      </c>
      <c r="D559" s="30" t="s">
        <v>794</v>
      </c>
      <c r="E559" s="30" t="s">
        <v>808</v>
      </c>
      <c r="F559" s="30" t="s">
        <v>1076</v>
      </c>
      <c r="G559" s="30" t="s">
        <v>809</v>
      </c>
      <c r="H559" s="47">
        <v>19.058179329226558</v>
      </c>
      <c r="I559" s="30" t="str">
        <f>VLOOKUP(E559,'[1]Dados Gerais'!$D$1:$BY$513,32,0)</f>
        <v>PRAIA CLUBE</v>
      </c>
      <c r="J559" s="30" t="str">
        <f>VLOOKUP(E559,'[1]Dados Gerais'!$D$1:$BY$513,47,0)</f>
        <v>FISICA</v>
      </c>
      <c r="K559" s="30" t="str">
        <f>VLOOKUP(E559,'[1]Dados Gerais'!$D$1:$BY$513,57,0)</f>
        <v>MG</v>
      </c>
      <c r="L559" s="48">
        <v>43707</v>
      </c>
      <c r="M559" s="49"/>
      <c r="N559" s="64" t="s">
        <v>2254</v>
      </c>
      <c r="O559" s="63" t="s">
        <v>1622</v>
      </c>
    </row>
    <row r="560" spans="1:15" s="29" customFormat="1" x14ac:dyDescent="0.25">
      <c r="A560" s="72" t="s">
        <v>1357</v>
      </c>
      <c r="B560" s="74" t="s">
        <v>1490</v>
      </c>
      <c r="C560" s="75" t="s">
        <v>2245</v>
      </c>
      <c r="D560" s="74" t="s">
        <v>794</v>
      </c>
      <c r="E560" s="74" t="s">
        <v>799</v>
      </c>
      <c r="F560" s="74" t="s">
        <v>1076</v>
      </c>
      <c r="G560" s="74" t="s">
        <v>800</v>
      </c>
      <c r="H560" s="76">
        <v>32.134154688569474</v>
      </c>
      <c r="I560" s="74" t="str">
        <f>VLOOKUP(E560,'[1]Dados Gerais'!$D$1:$BY$513,32,0)</f>
        <v>IMG</v>
      </c>
      <c r="J560" s="74" t="str">
        <f>VLOOKUP(E560,'[1]Dados Gerais'!$D$1:$BY$513,47,0)</f>
        <v>FISICA</v>
      </c>
      <c r="K560" s="74" t="str">
        <f>VLOOKUP(E560,'[1]Dados Gerais'!$D$1:$BY$513,57,0)</f>
        <v>SP</v>
      </c>
      <c r="L560" s="77">
        <v>43707</v>
      </c>
      <c r="M560" s="78"/>
      <c r="N560" s="78" t="s">
        <v>1797</v>
      </c>
      <c r="O560" s="78" t="s">
        <v>1797</v>
      </c>
    </row>
    <row r="561" spans="1:15" s="29" customFormat="1" x14ac:dyDescent="0.25">
      <c r="A561" s="30" t="s">
        <v>1410</v>
      </c>
      <c r="B561" s="30" t="s">
        <v>1259</v>
      </c>
      <c r="C561" s="30" t="s">
        <v>2255</v>
      </c>
      <c r="D561" s="30" t="s">
        <v>794</v>
      </c>
      <c r="E561" s="30" t="s">
        <v>799</v>
      </c>
      <c r="F561" s="30" t="s">
        <v>1076</v>
      </c>
      <c r="G561" s="30" t="s">
        <v>800</v>
      </c>
      <c r="H561" s="47">
        <v>32.134154688569474</v>
      </c>
      <c r="I561" s="30" t="str">
        <f>VLOOKUP(E561,'[1]Dados Gerais'!$D$1:$BY$513,32,0)</f>
        <v>IMG</v>
      </c>
      <c r="J561" s="30" t="str">
        <f>VLOOKUP(E561,'[1]Dados Gerais'!$D$1:$BY$513,47,0)</f>
        <v>FISICA</v>
      </c>
      <c r="K561" s="30" t="str">
        <f>VLOOKUP(E561,'[1]Dados Gerais'!$D$1:$BY$513,57,0)</f>
        <v>SP</v>
      </c>
      <c r="L561" s="48">
        <v>43707</v>
      </c>
      <c r="M561" s="49"/>
      <c r="N561" s="49" t="s">
        <v>2256</v>
      </c>
      <c r="O561" s="49">
        <v>2</v>
      </c>
    </row>
    <row r="562" spans="1:15" s="29" customFormat="1" x14ac:dyDescent="0.25">
      <c r="A562" s="30" t="s">
        <v>1302</v>
      </c>
      <c r="B562" s="30" t="s">
        <v>1265</v>
      </c>
      <c r="C562" s="30" t="s">
        <v>2251</v>
      </c>
      <c r="D562" s="30" t="s">
        <v>794</v>
      </c>
      <c r="E562" s="30" t="s">
        <v>205</v>
      </c>
      <c r="F562" s="30" t="s">
        <v>1076</v>
      </c>
      <c r="G562" s="30" t="s">
        <v>206</v>
      </c>
      <c r="H562" s="47">
        <v>27.323750855578371</v>
      </c>
      <c r="I562" s="30" t="str">
        <f>VLOOKUP(E562,'[1]Dados Gerais'!$D$1:$BY$513,32,0)</f>
        <v>GNU</v>
      </c>
      <c r="J562" s="30" t="str">
        <f>VLOOKUP(E562,'[1]Dados Gerais'!$D$1:$BY$513,47,0)</f>
        <v>FISICA</v>
      </c>
      <c r="K562" s="30" t="str">
        <f>VLOOKUP(E562,'[1]Dados Gerais'!$D$1:$BY$513,57,0)</f>
        <v>MG</v>
      </c>
      <c r="L562" s="48">
        <v>43707</v>
      </c>
      <c r="M562" s="49"/>
      <c r="N562" s="49" t="s">
        <v>2257</v>
      </c>
      <c r="O562" s="30">
        <v>4</v>
      </c>
    </row>
    <row r="563" spans="1:15" s="29" customFormat="1" x14ac:dyDescent="0.25">
      <c r="A563" s="30" t="s">
        <v>1302</v>
      </c>
      <c r="B563" s="30" t="s">
        <v>1265</v>
      </c>
      <c r="C563" s="63" t="s">
        <v>2253</v>
      </c>
      <c r="D563" s="30" t="s">
        <v>794</v>
      </c>
      <c r="E563" s="30" t="s">
        <v>205</v>
      </c>
      <c r="F563" s="30" t="s">
        <v>1076</v>
      </c>
      <c r="G563" s="30" t="s">
        <v>206</v>
      </c>
      <c r="H563" s="47">
        <v>27.323750855578371</v>
      </c>
      <c r="I563" s="30" t="str">
        <f>VLOOKUP(E563,'[1]Dados Gerais'!$D$1:$BY$513,32,0)</f>
        <v>GNU</v>
      </c>
      <c r="J563" s="30" t="str">
        <f>VLOOKUP(E563,'[1]Dados Gerais'!$D$1:$BY$513,47,0)</f>
        <v>FISICA</v>
      </c>
      <c r="K563" s="30" t="str">
        <f>VLOOKUP(E563,'[1]Dados Gerais'!$D$1:$BY$513,57,0)</f>
        <v>MG</v>
      </c>
      <c r="L563" s="48">
        <v>43707</v>
      </c>
      <c r="M563" s="49"/>
      <c r="N563" s="64" t="s">
        <v>2258</v>
      </c>
      <c r="O563" s="30">
        <v>8</v>
      </c>
    </row>
    <row r="564" spans="1:15" s="29" customFormat="1" x14ac:dyDescent="0.25">
      <c r="A564" s="30" t="s">
        <v>1358</v>
      </c>
      <c r="B564" s="30" t="s">
        <v>1491</v>
      </c>
      <c r="C564" s="30" t="s">
        <v>2245</v>
      </c>
      <c r="D564" s="30" t="s">
        <v>794</v>
      </c>
      <c r="E564" s="30" t="s">
        <v>180</v>
      </c>
      <c r="F564" s="30" t="s">
        <v>1076</v>
      </c>
      <c r="G564" s="30" t="s">
        <v>181</v>
      </c>
      <c r="H564" s="47">
        <v>51.865845311430526</v>
      </c>
      <c r="I564" s="30" t="str">
        <f>VLOOKUP(E564,'[1]Dados Gerais'!$D$1:$BY$513,32,0)</f>
        <v>GNU</v>
      </c>
      <c r="J564" s="30" t="str">
        <f>VLOOKUP(E564,'[1]Dados Gerais'!$D$1:$BY$513,47,0)</f>
        <v>FISICA</v>
      </c>
      <c r="K564" s="30" t="str">
        <f>VLOOKUP(E564,'[1]Dados Gerais'!$D$1:$BY$513,57,0)</f>
        <v>RJ</v>
      </c>
      <c r="L564" s="48">
        <v>43707</v>
      </c>
      <c r="M564" s="49"/>
      <c r="N564" s="49" t="s">
        <v>2259</v>
      </c>
      <c r="O564" s="49">
        <v>2</v>
      </c>
    </row>
    <row r="565" spans="1:15" s="29" customFormat="1" x14ac:dyDescent="0.25">
      <c r="A565" s="30" t="s">
        <v>1358</v>
      </c>
      <c r="B565" s="30" t="s">
        <v>1491</v>
      </c>
      <c r="C565" s="30" t="s">
        <v>2247</v>
      </c>
      <c r="D565" s="30" t="s">
        <v>794</v>
      </c>
      <c r="E565" s="30" t="s">
        <v>180</v>
      </c>
      <c r="F565" s="30" t="s">
        <v>1076</v>
      </c>
      <c r="G565" s="30" t="s">
        <v>181</v>
      </c>
      <c r="H565" s="47">
        <v>51.865845311430526</v>
      </c>
      <c r="I565" s="30" t="str">
        <f>VLOOKUP(E565,'[1]Dados Gerais'!$D$1:$BY$513,32,0)</f>
        <v>GNU</v>
      </c>
      <c r="J565" s="30" t="str">
        <f>VLOOKUP(E565,'[1]Dados Gerais'!$D$1:$BY$513,47,0)</f>
        <v>FISICA</v>
      </c>
      <c r="K565" s="30" t="str">
        <f>VLOOKUP(E565,'[1]Dados Gerais'!$D$1:$BY$513,57,0)</f>
        <v>RJ</v>
      </c>
      <c r="L565" s="48">
        <v>43707</v>
      </c>
      <c r="M565" s="49"/>
      <c r="N565" s="49" t="s">
        <v>2260</v>
      </c>
      <c r="O565" s="49">
        <v>4</v>
      </c>
    </row>
    <row r="566" spans="1:15" s="29" customFormat="1" x14ac:dyDescent="0.25">
      <c r="A566" s="30" t="s">
        <v>1361</v>
      </c>
      <c r="B566" s="30" t="s">
        <v>1492</v>
      </c>
      <c r="C566" s="30" t="s">
        <v>2245</v>
      </c>
      <c r="D566" s="30" t="s">
        <v>794</v>
      </c>
      <c r="E566" s="30" t="s">
        <v>804</v>
      </c>
      <c r="F566" s="30" t="s">
        <v>1076</v>
      </c>
      <c r="G566" s="30" t="s">
        <v>805</v>
      </c>
      <c r="H566" s="47">
        <v>21.092402464065707</v>
      </c>
      <c r="I566" s="30" t="str">
        <f>VLOOKUP(E566,'[1]Dados Gerais'!$D$1:$BY$513,32,0)</f>
        <v xml:space="preserve">PUCPR </v>
      </c>
      <c r="J566" s="30" t="str">
        <f>VLOOKUP(E566,'[1]Dados Gerais'!$D$1:$BY$513,47,0)</f>
        <v>FISICA</v>
      </c>
      <c r="K566" s="30" t="str">
        <f>VLOOKUP(E566,'[1]Dados Gerais'!$D$1:$BY$513,57,0)</f>
        <v>PR</v>
      </c>
      <c r="L566" s="48">
        <v>43707</v>
      </c>
      <c r="M566" s="49"/>
      <c r="N566" s="49" t="s">
        <v>2261</v>
      </c>
      <c r="O566" s="49">
        <v>4</v>
      </c>
    </row>
    <row r="567" spans="1:15" s="29" customFormat="1" x14ac:dyDescent="0.25">
      <c r="A567" s="30" t="s">
        <v>1361</v>
      </c>
      <c r="B567" s="30" t="s">
        <v>1492</v>
      </c>
      <c r="C567" s="30" t="s">
        <v>2247</v>
      </c>
      <c r="D567" s="30" t="s">
        <v>794</v>
      </c>
      <c r="E567" s="30" t="s">
        <v>804</v>
      </c>
      <c r="F567" s="30" t="s">
        <v>1076</v>
      </c>
      <c r="G567" s="30" t="s">
        <v>805</v>
      </c>
      <c r="H567" s="47">
        <v>21.092402464065707</v>
      </c>
      <c r="I567" s="30" t="str">
        <f>VLOOKUP(E567,'[1]Dados Gerais'!$D$1:$BY$513,32,0)</f>
        <v xml:space="preserve">PUCPR </v>
      </c>
      <c r="J567" s="30" t="str">
        <f>VLOOKUP(E567,'[1]Dados Gerais'!$D$1:$BY$513,47,0)</f>
        <v>FISICA</v>
      </c>
      <c r="K567" s="30" t="str">
        <f>VLOOKUP(E567,'[1]Dados Gerais'!$D$1:$BY$513,57,0)</f>
        <v>PR</v>
      </c>
      <c r="L567" s="48">
        <v>43707</v>
      </c>
      <c r="M567" s="49"/>
      <c r="N567" s="49" t="s">
        <v>2262</v>
      </c>
      <c r="O567" s="49">
        <v>7</v>
      </c>
    </row>
    <row r="568" spans="1:15" x14ac:dyDescent="0.25">
      <c r="B568" s="62" t="s">
        <v>2192</v>
      </c>
      <c r="C568" s="62" t="s">
        <v>2192</v>
      </c>
      <c r="D568" s="12" t="s">
        <v>794</v>
      </c>
      <c r="E568" s="12" t="s">
        <v>916</v>
      </c>
      <c r="F568" s="12" t="s">
        <v>1077</v>
      </c>
      <c r="G568" s="12"/>
      <c r="H568" s="26"/>
      <c r="I568" s="12"/>
      <c r="J568" s="12"/>
      <c r="K568" s="12"/>
      <c r="L568" s="18">
        <v>43708</v>
      </c>
      <c r="N568" s="17" t="s">
        <v>2193</v>
      </c>
      <c r="O568" s="17" t="s">
        <v>1621</v>
      </c>
    </row>
    <row r="569" spans="1:15" x14ac:dyDescent="0.25">
      <c r="A569" s="12" t="s">
        <v>1465</v>
      </c>
      <c r="B569" s="12" t="s">
        <v>1544</v>
      </c>
      <c r="C569" s="12" t="s">
        <v>2167</v>
      </c>
      <c r="D569" s="12" t="s">
        <v>794</v>
      </c>
      <c r="E569" s="12" t="s">
        <v>830</v>
      </c>
      <c r="F569" s="12" t="s">
        <v>1077</v>
      </c>
      <c r="G569" s="12" t="s">
        <v>831</v>
      </c>
      <c r="H569" s="26">
        <v>26.2943189596167</v>
      </c>
      <c r="I569" s="12" t="str">
        <f>VLOOKUP(E569,'[1]Dados Gerais'!$D$1:$BY$513,32,0)</f>
        <v>VASCO</v>
      </c>
      <c r="J569" s="12" t="str">
        <f>VLOOKUP(E569,'[1]Dados Gerais'!$D$1:$BY$513,47,0)</f>
        <v>VISUAL</v>
      </c>
      <c r="K569" s="12" t="str">
        <f>VLOOKUP(E569,'[1]Dados Gerais'!$D$1:$BY$513,57,0)</f>
        <v>RJ</v>
      </c>
      <c r="L569" s="18">
        <v>43708</v>
      </c>
      <c r="N569" s="17" t="s">
        <v>2168</v>
      </c>
      <c r="O569" s="17" t="s">
        <v>1622</v>
      </c>
    </row>
    <row r="570" spans="1:15" x14ac:dyDescent="0.25">
      <c r="A570" s="12" t="s">
        <v>1339</v>
      </c>
      <c r="B570" s="12" t="s">
        <v>1480</v>
      </c>
      <c r="C570" s="12" t="s">
        <v>2156</v>
      </c>
      <c r="D570" s="12" t="s">
        <v>794</v>
      </c>
      <c r="E570" s="12" t="s">
        <v>813</v>
      </c>
      <c r="F570" s="12" t="s">
        <v>1077</v>
      </c>
      <c r="G570" s="12" t="s">
        <v>814</v>
      </c>
      <c r="H570" s="26">
        <v>24.492813141683779</v>
      </c>
      <c r="I570" s="12" t="str">
        <f>VLOOKUP(E570,'[1]Dados Gerais'!$D$1:$BY$513,32,0)</f>
        <v>APBS</v>
      </c>
      <c r="J570" s="12" t="str">
        <f>VLOOKUP(E570,'[1]Dados Gerais'!$D$1:$BY$513,47,0)</f>
        <v>FISICA</v>
      </c>
      <c r="K570" s="12" t="str">
        <f>VLOOKUP(E570,'[1]Dados Gerais'!$D$1:$BY$513,57,0)</f>
        <v>SP</v>
      </c>
      <c r="L570" s="18">
        <v>43708</v>
      </c>
      <c r="N570" s="17" t="s">
        <v>2157</v>
      </c>
      <c r="O570" s="17" t="s">
        <v>1622</v>
      </c>
    </row>
    <row r="571" spans="1:15" x14ac:dyDescent="0.25">
      <c r="A571" s="12" t="s">
        <v>1336</v>
      </c>
      <c r="B571" s="12" t="s">
        <v>1477</v>
      </c>
      <c r="C571" s="12" t="s">
        <v>2173</v>
      </c>
      <c r="D571" s="12" t="s">
        <v>794</v>
      </c>
      <c r="E571" s="12" t="s">
        <v>811</v>
      </c>
      <c r="F571" s="12" t="s">
        <v>1077</v>
      </c>
      <c r="G571" s="12" t="s">
        <v>812</v>
      </c>
      <c r="H571" s="26">
        <v>20.553045859000683</v>
      </c>
      <c r="I571" s="12" t="str">
        <f>VLOOKUP(E571,'[1]Dados Gerais'!$D$1:$BY$513,32,0)</f>
        <v>PRAIA CLUBE</v>
      </c>
      <c r="J571" s="12" t="str">
        <f>VLOOKUP(E571,'[1]Dados Gerais'!$D$1:$BY$513,47,0)</f>
        <v>FISICA</v>
      </c>
      <c r="K571" s="12" t="str">
        <f>VLOOKUP(E571,'[1]Dados Gerais'!$D$1:$BY$513,57,0)</f>
        <v>SP</v>
      </c>
      <c r="L571" s="18">
        <v>43708</v>
      </c>
      <c r="N571" s="17" t="s">
        <v>2177</v>
      </c>
      <c r="O571" s="17">
        <v>6</v>
      </c>
    </row>
    <row r="572" spans="1:15" x14ac:dyDescent="0.25">
      <c r="A572" s="12" t="s">
        <v>1457</v>
      </c>
      <c r="B572" s="12" t="s">
        <v>1539</v>
      </c>
      <c r="C572" s="12" t="s">
        <v>2131</v>
      </c>
      <c r="D572" s="12" t="s">
        <v>794</v>
      </c>
      <c r="E572" s="12" t="s">
        <v>811</v>
      </c>
      <c r="F572" s="12" t="s">
        <v>1077</v>
      </c>
      <c r="G572" s="12" t="s">
        <v>812</v>
      </c>
      <c r="H572" s="26">
        <v>20.553045859000683</v>
      </c>
      <c r="I572" s="12" t="str">
        <f>VLOOKUP(E572,'[1]Dados Gerais'!$D$1:$BY$513,32,0)</f>
        <v>PRAIA CLUBE</v>
      </c>
      <c r="J572" s="12" t="str">
        <f>VLOOKUP(E572,'[1]Dados Gerais'!$D$1:$BY$513,47,0)</f>
        <v>FISICA</v>
      </c>
      <c r="K572" s="12" t="str">
        <f>VLOOKUP(E572,'[1]Dados Gerais'!$D$1:$BY$513,57,0)</f>
        <v>SP</v>
      </c>
      <c r="L572" s="18">
        <v>43708</v>
      </c>
      <c r="N572" s="17" t="s">
        <v>2136</v>
      </c>
      <c r="O572" s="17">
        <v>4</v>
      </c>
    </row>
    <row r="573" spans="1:15" s="79" customFormat="1" x14ac:dyDescent="0.25">
      <c r="A573" s="79" t="s">
        <v>1457</v>
      </c>
      <c r="B573" s="79" t="s">
        <v>1539</v>
      </c>
      <c r="C573" s="80" t="s">
        <v>2132</v>
      </c>
      <c r="D573" s="79" t="s">
        <v>794</v>
      </c>
      <c r="E573" s="79" t="s">
        <v>811</v>
      </c>
      <c r="F573" s="79" t="s">
        <v>1077</v>
      </c>
      <c r="G573" s="79" t="s">
        <v>812</v>
      </c>
      <c r="H573" s="81">
        <v>20.553045859000683</v>
      </c>
      <c r="I573" s="79" t="str">
        <f>VLOOKUP(E573,'[1]Dados Gerais'!$D$1:$BY$513,32,0)</f>
        <v>PRAIA CLUBE</v>
      </c>
      <c r="J573" s="79" t="str">
        <f>VLOOKUP(E573,'[1]Dados Gerais'!$D$1:$BY$513,47,0)</f>
        <v>FISICA</v>
      </c>
      <c r="K573" s="79" t="str">
        <f>VLOOKUP(E573,'[1]Dados Gerais'!$D$1:$BY$513,57,0)</f>
        <v>SP</v>
      </c>
      <c r="L573" s="82">
        <v>43708</v>
      </c>
      <c r="M573" s="54"/>
      <c r="N573" s="54" t="s">
        <v>1797</v>
      </c>
      <c r="O573" s="54" t="s">
        <v>1797</v>
      </c>
    </row>
    <row r="574" spans="1:15" x14ac:dyDescent="0.25">
      <c r="A574" s="12" t="s">
        <v>1466</v>
      </c>
      <c r="B574" s="12" t="s">
        <v>1544</v>
      </c>
      <c r="C574" s="12" t="s">
        <v>2167</v>
      </c>
      <c r="D574" s="12" t="s">
        <v>794</v>
      </c>
      <c r="E574" s="12" t="s">
        <v>173</v>
      </c>
      <c r="F574" s="12" t="s">
        <v>1077</v>
      </c>
      <c r="G574" s="12" t="s">
        <v>174</v>
      </c>
      <c r="H574" s="26">
        <v>24</v>
      </c>
      <c r="I574" s="12" t="str">
        <f>VLOOKUP(E574,'[1]Dados Gerais'!$D$1:$BY$513,32,0)</f>
        <v>PRAIA CLUBE</v>
      </c>
      <c r="J574" s="12" t="str">
        <f>VLOOKUP(E574,'[1]Dados Gerais'!$D$1:$BY$513,47,0)</f>
        <v>VISUAL</v>
      </c>
      <c r="K574" s="12" t="str">
        <f>VLOOKUP(E574,'[1]Dados Gerais'!$D$1:$BY$513,57,0)</f>
        <v>SP</v>
      </c>
      <c r="L574" s="18">
        <v>43708</v>
      </c>
      <c r="N574" s="17" t="s">
        <v>2169</v>
      </c>
      <c r="O574" s="17" t="s">
        <v>1623</v>
      </c>
    </row>
    <row r="575" spans="1:15" x14ac:dyDescent="0.25">
      <c r="A575" s="12" t="s">
        <v>1458</v>
      </c>
      <c r="B575" s="12" t="s">
        <v>1540</v>
      </c>
      <c r="C575" s="12" t="s">
        <v>2125</v>
      </c>
      <c r="D575" s="12" t="s">
        <v>794</v>
      </c>
      <c r="E575" s="12" t="s">
        <v>183</v>
      </c>
      <c r="F575" s="12" t="s">
        <v>1077</v>
      </c>
      <c r="G575" s="12" t="s">
        <v>184</v>
      </c>
      <c r="H575" s="26">
        <v>23.94798083504449</v>
      </c>
      <c r="I575" s="12" t="str">
        <f>VLOOKUP(E575,'[1]Dados Gerais'!$D$1:$BY$513,32,0)</f>
        <v>SERC</v>
      </c>
      <c r="J575" s="12" t="str">
        <f>VLOOKUP(E575,'[1]Dados Gerais'!$D$1:$BY$513,47,0)</f>
        <v>FISICA</v>
      </c>
      <c r="K575" s="12" t="str">
        <f>VLOOKUP(E575,'[1]Dados Gerais'!$D$1:$BY$513,57,0)</f>
        <v>SP</v>
      </c>
      <c r="L575" s="18">
        <v>43708</v>
      </c>
      <c r="N575" s="17" t="s">
        <v>2124</v>
      </c>
      <c r="O575" s="17">
        <v>5</v>
      </c>
    </row>
    <row r="576" spans="1:15" x14ac:dyDescent="0.25">
      <c r="A576" s="12" t="s">
        <v>1458</v>
      </c>
      <c r="B576" s="12" t="s">
        <v>1540</v>
      </c>
      <c r="C576" s="12" t="s">
        <v>2126</v>
      </c>
      <c r="D576" s="12" t="s">
        <v>794</v>
      </c>
      <c r="E576" s="12" t="s">
        <v>183</v>
      </c>
      <c r="F576" s="12" t="s">
        <v>1077</v>
      </c>
      <c r="G576" s="12" t="s">
        <v>184</v>
      </c>
      <c r="H576" s="26">
        <v>23.94798083504449</v>
      </c>
      <c r="I576" s="12" t="str">
        <f>VLOOKUP(E576,'[1]Dados Gerais'!$D$1:$BY$513,32,0)</f>
        <v>SERC</v>
      </c>
      <c r="J576" s="12" t="str">
        <f>VLOOKUP(E576,'[1]Dados Gerais'!$D$1:$BY$513,47,0)</f>
        <v>FISICA</v>
      </c>
      <c r="K576" s="12" t="str">
        <f>VLOOKUP(E576,'[1]Dados Gerais'!$D$1:$BY$513,57,0)</f>
        <v>SP</v>
      </c>
      <c r="L576" s="18">
        <v>43708</v>
      </c>
      <c r="N576" s="17" t="s">
        <v>2158</v>
      </c>
      <c r="O576" s="17">
        <v>6</v>
      </c>
    </row>
    <row r="577" spans="1:15" x14ac:dyDescent="0.25">
      <c r="A577" s="12" t="s">
        <v>1419</v>
      </c>
      <c r="B577" s="12" t="s">
        <v>1519</v>
      </c>
      <c r="C577" s="12" t="s">
        <v>2162</v>
      </c>
      <c r="D577" s="12" t="s">
        <v>794</v>
      </c>
      <c r="E577" s="12" t="s">
        <v>819</v>
      </c>
      <c r="F577" s="12" t="s">
        <v>1077</v>
      </c>
      <c r="G577" s="12" t="s">
        <v>820</v>
      </c>
      <c r="H577" s="26">
        <v>20.416153319644078</v>
      </c>
      <c r="I577" s="12" t="str">
        <f>VLOOKUP(E577,'[1]Dados Gerais'!$D$1:$BY$513,32,0)</f>
        <v>VASCO</v>
      </c>
      <c r="J577" s="12" t="str">
        <f>VLOOKUP(E577,'[1]Dados Gerais'!$D$1:$BY$513,47,0)</f>
        <v>VISUAL</v>
      </c>
      <c r="K577" s="12" t="str">
        <f>VLOOKUP(E577,'[1]Dados Gerais'!$D$1:$BY$513,57,0)</f>
        <v>RJ</v>
      </c>
      <c r="L577" s="18">
        <v>43708</v>
      </c>
      <c r="N577" s="17" t="s">
        <v>2165</v>
      </c>
      <c r="O577" s="17" t="s">
        <v>1623</v>
      </c>
    </row>
    <row r="578" spans="1:15" x14ac:dyDescent="0.25">
      <c r="A578" s="12" t="s">
        <v>1416</v>
      </c>
      <c r="B578" s="12" t="s">
        <v>1517</v>
      </c>
      <c r="C578" s="12" t="s">
        <v>2159</v>
      </c>
      <c r="D578" s="12" t="s">
        <v>794</v>
      </c>
      <c r="E578" s="12" t="s">
        <v>190</v>
      </c>
      <c r="F578" s="12" t="s">
        <v>1077</v>
      </c>
      <c r="G578" s="12" t="s">
        <v>191</v>
      </c>
      <c r="H578" s="26">
        <v>21.741273100616016</v>
      </c>
      <c r="I578" s="12" t="str">
        <f>VLOOKUP(E578,'[1]Dados Gerais'!$D$1:$BY$513,32,0)</f>
        <v>ADI APIN</v>
      </c>
      <c r="J578" s="12" t="str">
        <f>VLOOKUP(E578,'[1]Dados Gerais'!$D$1:$BY$513,47,0)</f>
        <v>FISICA</v>
      </c>
      <c r="K578" s="12" t="str">
        <f>VLOOKUP(E578,'[1]Dados Gerais'!$D$1:$BY$513,57,0)</f>
        <v>SP</v>
      </c>
      <c r="L578" s="18">
        <v>43708</v>
      </c>
      <c r="N578" s="17" t="s">
        <v>2160</v>
      </c>
      <c r="O578" s="17" t="s">
        <v>1621</v>
      </c>
    </row>
    <row r="579" spans="1:15" x14ac:dyDescent="0.25">
      <c r="A579" s="12" t="s">
        <v>1455</v>
      </c>
      <c r="B579" s="12" t="s">
        <v>1539</v>
      </c>
      <c r="C579" s="12" t="s">
        <v>2131</v>
      </c>
      <c r="D579" s="12" t="s">
        <v>794</v>
      </c>
      <c r="E579" s="12" t="s">
        <v>203</v>
      </c>
      <c r="F579" s="12" t="s">
        <v>1077</v>
      </c>
      <c r="G579" s="12" t="s">
        <v>204</v>
      </c>
      <c r="H579" s="26">
        <v>27.60848733744011</v>
      </c>
      <c r="I579" s="12" t="str">
        <f>VLOOKUP(E579,'[1]Dados Gerais'!$D$1:$BY$513,32,0)</f>
        <v>VASCO</v>
      </c>
      <c r="J579" s="12" t="str">
        <f>VLOOKUP(E579,'[1]Dados Gerais'!$D$1:$BY$513,47,0)</f>
        <v>FISICA</v>
      </c>
      <c r="K579" s="12" t="str">
        <f>VLOOKUP(E579,'[1]Dados Gerais'!$D$1:$BY$513,57,0)</f>
        <v>SP</v>
      </c>
      <c r="L579" s="18">
        <v>43708</v>
      </c>
      <c r="N579" s="17" t="s">
        <v>2134</v>
      </c>
      <c r="O579" s="17">
        <v>3</v>
      </c>
    </row>
    <row r="580" spans="1:15" x14ac:dyDescent="0.25">
      <c r="A580" s="12" t="s">
        <v>1455</v>
      </c>
      <c r="B580" s="12" t="s">
        <v>1539</v>
      </c>
      <c r="C580" s="12" t="s">
        <v>2132</v>
      </c>
      <c r="D580" s="12" t="s">
        <v>794</v>
      </c>
      <c r="E580" s="12" t="s">
        <v>203</v>
      </c>
      <c r="F580" s="12" t="s">
        <v>1077</v>
      </c>
      <c r="G580" s="12" t="s">
        <v>204</v>
      </c>
      <c r="H580" s="26">
        <v>27.60848733744011</v>
      </c>
      <c r="I580" s="12" t="str">
        <f>VLOOKUP(E580,'[1]Dados Gerais'!$D$1:$BY$513,32,0)</f>
        <v>VASCO</v>
      </c>
      <c r="J580" s="12" t="str">
        <f>VLOOKUP(E580,'[1]Dados Gerais'!$D$1:$BY$513,47,0)</f>
        <v>FISICA</v>
      </c>
      <c r="K580" s="12" t="str">
        <f>VLOOKUP(E580,'[1]Dados Gerais'!$D$1:$BY$513,57,0)</f>
        <v>SP</v>
      </c>
      <c r="L580" s="18">
        <v>43708</v>
      </c>
      <c r="N580" s="17" t="s">
        <v>2153</v>
      </c>
      <c r="O580" s="17">
        <v>5</v>
      </c>
    </row>
    <row r="581" spans="1:15" x14ac:dyDescent="0.25">
      <c r="A581" s="12" t="s">
        <v>1417</v>
      </c>
      <c r="B581" s="12" t="s">
        <v>1517</v>
      </c>
      <c r="C581" s="12" t="s">
        <v>2159</v>
      </c>
      <c r="D581" s="12" t="s">
        <v>794</v>
      </c>
      <c r="E581" s="12" t="s">
        <v>207</v>
      </c>
      <c r="F581" s="12" t="s">
        <v>1077</v>
      </c>
      <c r="G581" s="12" t="s">
        <v>208</v>
      </c>
      <c r="H581" s="26">
        <v>26.688569472963724</v>
      </c>
      <c r="I581" s="12" t="str">
        <f>VLOOKUP(E581,'[1]Dados Gerais'!$D$1:$BY$513,32,0)</f>
        <v>SERC</v>
      </c>
      <c r="J581" s="12" t="str">
        <f>VLOOKUP(E581,'[1]Dados Gerais'!$D$1:$BY$513,47,0)</f>
        <v>FISICA</v>
      </c>
      <c r="K581" s="12" t="str">
        <f>VLOOKUP(E581,'[1]Dados Gerais'!$D$1:$BY$513,57,0)</f>
        <v>SP</v>
      </c>
      <c r="L581" s="18">
        <v>43708</v>
      </c>
      <c r="N581" s="17" t="s">
        <v>2161</v>
      </c>
      <c r="O581" s="17">
        <v>4</v>
      </c>
    </row>
    <row r="582" spans="1:15" x14ac:dyDescent="0.25">
      <c r="A582" s="12" t="s">
        <v>1335</v>
      </c>
      <c r="B582" s="12" t="s">
        <v>1477</v>
      </c>
      <c r="C582" s="12" t="s">
        <v>2173</v>
      </c>
      <c r="D582" s="12" t="s">
        <v>794</v>
      </c>
      <c r="E582" s="12" t="s">
        <v>179</v>
      </c>
      <c r="F582" s="12" t="s">
        <v>1077</v>
      </c>
      <c r="G582" s="12" t="s">
        <v>810</v>
      </c>
      <c r="H582" s="26">
        <v>24.498288843258042</v>
      </c>
      <c r="I582" s="12" t="str">
        <f>VLOOKUP(E582,'[1]Dados Gerais'!$D$1:$BY$513,32,0)</f>
        <v>IDD</v>
      </c>
      <c r="J582" s="12" t="str">
        <f>VLOOKUP(E582,'[1]Dados Gerais'!$D$1:$BY$513,47,0)</f>
        <v>FISICA</v>
      </c>
      <c r="K582" s="12" t="str">
        <f>VLOOKUP(E582,'[1]Dados Gerais'!$D$1:$BY$513,57,0)</f>
        <v>SP</v>
      </c>
      <c r="L582" s="18">
        <v>43708</v>
      </c>
      <c r="N582" s="17" t="s">
        <v>2174</v>
      </c>
      <c r="O582" s="17" t="s">
        <v>1623</v>
      </c>
    </row>
    <row r="583" spans="1:15" x14ac:dyDescent="0.25">
      <c r="A583" s="12" t="s">
        <v>1456</v>
      </c>
      <c r="B583" s="12" t="s">
        <v>1539</v>
      </c>
      <c r="C583" s="12" t="s">
        <v>2131</v>
      </c>
      <c r="D583" s="12" t="s">
        <v>794</v>
      </c>
      <c r="E583" s="12" t="s">
        <v>179</v>
      </c>
      <c r="F583" s="12" t="s">
        <v>1077</v>
      </c>
      <c r="G583" s="12" t="s">
        <v>810</v>
      </c>
      <c r="H583" s="26">
        <v>24.498288843258042</v>
      </c>
      <c r="I583" s="12" t="str">
        <f>VLOOKUP(E583,'[1]Dados Gerais'!$D$1:$BY$513,32,0)</f>
        <v>IDD</v>
      </c>
      <c r="J583" s="12" t="str">
        <f>VLOOKUP(E583,'[1]Dados Gerais'!$D$1:$BY$513,47,0)</f>
        <v>FISICA</v>
      </c>
      <c r="K583" s="12" t="str">
        <f>VLOOKUP(E583,'[1]Dados Gerais'!$D$1:$BY$513,57,0)</f>
        <v>SP</v>
      </c>
      <c r="L583" s="18">
        <v>43708</v>
      </c>
      <c r="N583" s="17" t="s">
        <v>2133</v>
      </c>
      <c r="O583" s="17">
        <v>1</v>
      </c>
    </row>
    <row r="584" spans="1:15" x14ac:dyDescent="0.25">
      <c r="A584" s="12" t="s">
        <v>1456</v>
      </c>
      <c r="B584" s="12" t="s">
        <v>1539</v>
      </c>
      <c r="C584" s="12" t="s">
        <v>2132</v>
      </c>
      <c r="D584" s="12" t="s">
        <v>794</v>
      </c>
      <c r="E584" s="12" t="s">
        <v>179</v>
      </c>
      <c r="F584" s="12" t="s">
        <v>1077</v>
      </c>
      <c r="G584" s="12" t="s">
        <v>810</v>
      </c>
      <c r="H584" s="26">
        <v>24.498288843258042</v>
      </c>
      <c r="I584" s="12" t="str">
        <f>VLOOKUP(E584,'[1]Dados Gerais'!$D$1:$BY$513,32,0)</f>
        <v>IDD</v>
      </c>
      <c r="J584" s="12" t="str">
        <f>VLOOKUP(E584,'[1]Dados Gerais'!$D$1:$BY$513,47,0)</f>
        <v>FISICA</v>
      </c>
      <c r="K584" s="12" t="str">
        <f>VLOOKUP(E584,'[1]Dados Gerais'!$D$1:$BY$513,57,0)</f>
        <v>SP</v>
      </c>
      <c r="L584" s="18">
        <v>43708</v>
      </c>
      <c r="N584" s="17" t="s">
        <v>2152</v>
      </c>
      <c r="O584" s="17" t="s">
        <v>1622</v>
      </c>
    </row>
    <row r="585" spans="1:15" x14ac:dyDescent="0.25">
      <c r="A585" s="12" t="s">
        <v>1351</v>
      </c>
      <c r="B585" s="12" t="s">
        <v>1487</v>
      </c>
      <c r="C585" s="12" t="s">
        <v>2147</v>
      </c>
      <c r="D585" s="12" t="s">
        <v>794</v>
      </c>
      <c r="E585" s="12" t="s">
        <v>828</v>
      </c>
      <c r="F585" s="12" t="s">
        <v>1077</v>
      </c>
      <c r="G585" s="12" t="s">
        <v>829</v>
      </c>
      <c r="H585" s="26">
        <v>30.261464750171115</v>
      </c>
      <c r="I585" s="12" t="str">
        <f>VLOOKUP(E585,'[1]Dados Gerais'!$D$1:$BY$513,32,0)</f>
        <v>VASCO</v>
      </c>
      <c r="J585" s="12" t="str">
        <f>VLOOKUP(E585,'[1]Dados Gerais'!$D$1:$BY$513,47,0)</f>
        <v>VISUAL</v>
      </c>
      <c r="K585" s="12" t="str">
        <f>VLOOKUP(E585,'[1]Dados Gerais'!$D$1:$BY$513,57,0)</f>
        <v>RJ</v>
      </c>
      <c r="L585" s="18">
        <v>43708</v>
      </c>
      <c r="N585" s="17" t="s">
        <v>2148</v>
      </c>
      <c r="O585" s="17" t="s">
        <v>1622</v>
      </c>
    </row>
    <row r="586" spans="1:15" x14ac:dyDescent="0.25">
      <c r="A586" s="12" t="s">
        <v>1420</v>
      </c>
      <c r="B586" s="12" t="s">
        <v>1519</v>
      </c>
      <c r="C586" s="12" t="s">
        <v>2162</v>
      </c>
      <c r="D586" s="12" t="s">
        <v>794</v>
      </c>
      <c r="E586" s="12" t="s">
        <v>822</v>
      </c>
      <c r="F586" s="12" t="s">
        <v>1077</v>
      </c>
      <c r="G586" s="12" t="s">
        <v>823</v>
      </c>
      <c r="H586" s="26">
        <v>21.262149212867897</v>
      </c>
      <c r="I586" s="12" t="str">
        <f>VLOOKUP(E586,'[1]Dados Gerais'!$D$1:$BY$513,32,0)</f>
        <v>INSTITUTO PRO BRASIL</v>
      </c>
      <c r="J586" s="12" t="str">
        <f>VLOOKUP(E586,'[1]Dados Gerais'!$D$1:$BY$513,47,0)</f>
        <v>VISUAL</v>
      </c>
      <c r="K586" s="12" t="str">
        <f>VLOOKUP(E586,'[1]Dados Gerais'!$D$1:$BY$513,57,0)</f>
        <v>DF</v>
      </c>
      <c r="L586" s="18">
        <v>43708</v>
      </c>
      <c r="N586" s="17" t="s">
        <v>2163</v>
      </c>
      <c r="O586" s="17" t="s">
        <v>1622</v>
      </c>
    </row>
    <row r="587" spans="1:15" x14ac:dyDescent="0.25">
      <c r="B587" s="62" t="s">
        <v>2194</v>
      </c>
      <c r="C587" s="62" t="s">
        <v>2194</v>
      </c>
      <c r="D587" s="12" t="s">
        <v>794</v>
      </c>
      <c r="E587" s="12" t="s">
        <v>916</v>
      </c>
      <c r="F587" s="12" t="s">
        <v>1076</v>
      </c>
      <c r="G587" s="12"/>
      <c r="H587" s="26"/>
      <c r="I587" s="12"/>
      <c r="J587" s="12"/>
      <c r="K587" s="12"/>
      <c r="L587" s="18">
        <v>43708</v>
      </c>
      <c r="N587" s="17" t="s">
        <v>2195</v>
      </c>
      <c r="O587" s="17" t="s">
        <v>1623</v>
      </c>
    </row>
    <row r="588" spans="1:15" x14ac:dyDescent="0.25">
      <c r="A588" s="12" t="s">
        <v>1338</v>
      </c>
      <c r="B588" s="12" t="s">
        <v>1479</v>
      </c>
      <c r="C588" s="12" t="s">
        <v>2141</v>
      </c>
      <c r="D588" s="12" t="s">
        <v>794</v>
      </c>
      <c r="E588" s="12" t="s">
        <v>176</v>
      </c>
      <c r="F588" s="12" t="s">
        <v>1076</v>
      </c>
      <c r="G588" s="12" t="s">
        <v>177</v>
      </c>
      <c r="H588" s="26">
        <v>20.862422997946613</v>
      </c>
      <c r="I588" s="12" t="str">
        <f>VLOOKUP(E588,'[1]Dados Gerais'!$D$1:$BY$513,32,0)</f>
        <v>ADI APIN</v>
      </c>
      <c r="J588" s="12" t="str">
        <f>VLOOKUP(E588,'[1]Dados Gerais'!$D$1:$BY$513,47,0)</f>
        <v>FISICA</v>
      </c>
      <c r="K588" s="12" t="str">
        <f>VLOOKUP(E588,'[1]Dados Gerais'!$D$1:$BY$513,57,0)</f>
        <v>SP</v>
      </c>
      <c r="L588" s="18">
        <v>43708</v>
      </c>
      <c r="N588" s="17" t="s">
        <v>2142</v>
      </c>
      <c r="O588" s="17" t="s">
        <v>1621</v>
      </c>
    </row>
    <row r="589" spans="1:15" x14ac:dyDescent="0.25">
      <c r="A589" s="12" t="s">
        <v>1428</v>
      </c>
      <c r="B589" s="12" t="s">
        <v>1284</v>
      </c>
      <c r="C589" s="12" t="s">
        <v>2143</v>
      </c>
      <c r="D589" s="12" t="s">
        <v>794</v>
      </c>
      <c r="E589" s="12" t="s">
        <v>798</v>
      </c>
      <c r="F589" s="12" t="s">
        <v>1076</v>
      </c>
      <c r="G589" s="12" t="s">
        <v>172</v>
      </c>
      <c r="H589" s="26">
        <v>32.317590691307323</v>
      </c>
      <c r="I589" s="12" t="str">
        <f>VLOOKUP(E589,'[1]Dados Gerais'!$D$1:$BY$513,32,0)</f>
        <v>IEMA SBC</v>
      </c>
      <c r="J589" s="12" t="str">
        <f>VLOOKUP(E589,'[1]Dados Gerais'!$D$1:$BY$513,47,0)</f>
        <v>FISICA</v>
      </c>
      <c r="K589" s="12" t="str">
        <f>VLOOKUP(E589,'[1]Dados Gerais'!$D$1:$BY$513,57,0)</f>
        <v>SP</v>
      </c>
      <c r="L589" s="18">
        <v>43708</v>
      </c>
      <c r="N589" s="17" t="s">
        <v>2144</v>
      </c>
      <c r="O589" s="17" t="s">
        <v>1621</v>
      </c>
    </row>
    <row r="590" spans="1:15" x14ac:dyDescent="0.25">
      <c r="A590" s="12" t="s">
        <v>1451</v>
      </c>
      <c r="B590" s="12" t="s">
        <v>1537</v>
      </c>
      <c r="C590" s="12" t="s">
        <v>2137</v>
      </c>
      <c r="D590" s="12" t="s">
        <v>794</v>
      </c>
      <c r="E590" s="12" t="s">
        <v>186</v>
      </c>
      <c r="F590" s="12" t="s">
        <v>1076</v>
      </c>
      <c r="G590" s="12" t="s">
        <v>187</v>
      </c>
      <c r="H590" s="26">
        <v>20.813141683778234</v>
      </c>
      <c r="I590" s="12" t="str">
        <f>VLOOKUP(E590,'[1]Dados Gerais'!$D$1:$BY$513,32,0)</f>
        <v>ADI APIN</v>
      </c>
      <c r="J590" s="12" t="str">
        <f>VLOOKUP(E590,'[1]Dados Gerais'!$D$1:$BY$513,47,0)</f>
        <v>FISICA</v>
      </c>
      <c r="K590" s="12" t="str">
        <f>VLOOKUP(E590,'[1]Dados Gerais'!$D$1:$BY$513,57,0)</f>
        <v>SP</v>
      </c>
      <c r="L590" s="18">
        <v>43708</v>
      </c>
      <c r="N590" s="17" t="s">
        <v>2138</v>
      </c>
      <c r="O590" s="17" t="s">
        <v>1621</v>
      </c>
    </row>
    <row r="591" spans="1:15" x14ac:dyDescent="0.25">
      <c r="A591" s="12" t="s">
        <v>1452</v>
      </c>
      <c r="B591" s="12" t="s">
        <v>1537</v>
      </c>
      <c r="C591" s="12" t="s">
        <v>2137</v>
      </c>
      <c r="D591" s="12" t="s">
        <v>794</v>
      </c>
      <c r="E591" s="12" t="s">
        <v>803</v>
      </c>
      <c r="F591" s="12" t="s">
        <v>1076</v>
      </c>
      <c r="G591" s="12" t="s">
        <v>197</v>
      </c>
      <c r="H591" s="26">
        <v>32.522929500342229</v>
      </c>
      <c r="I591" s="12" t="str">
        <f>VLOOKUP(E591,'[1]Dados Gerais'!$D$1:$BY$513,32,0)</f>
        <v>VASCO</v>
      </c>
      <c r="J591" s="12" t="str">
        <f>VLOOKUP(E591,'[1]Dados Gerais'!$D$1:$BY$513,47,0)</f>
        <v>FISICA</v>
      </c>
      <c r="K591" s="12" t="str">
        <f>VLOOKUP(E591,'[1]Dados Gerais'!$D$1:$BY$513,57,0)</f>
        <v>RN</v>
      </c>
      <c r="L591" s="18">
        <v>43708</v>
      </c>
      <c r="N591" s="17" t="s">
        <v>2139</v>
      </c>
      <c r="O591" s="17" t="s">
        <v>1622</v>
      </c>
    </row>
    <row r="592" spans="1:15" x14ac:dyDescent="0.25">
      <c r="A592" s="12" t="s">
        <v>1333</v>
      </c>
      <c r="B592" s="12" t="s">
        <v>1476</v>
      </c>
      <c r="C592" s="12" t="s">
        <v>2128</v>
      </c>
      <c r="D592" s="12" t="s">
        <v>794</v>
      </c>
      <c r="E592" s="12" t="s">
        <v>808</v>
      </c>
      <c r="F592" s="12" t="s">
        <v>1076</v>
      </c>
      <c r="G592" s="12" t="s">
        <v>809</v>
      </c>
      <c r="H592" s="26">
        <v>19.058179329226558</v>
      </c>
      <c r="I592" s="12" t="str">
        <f>VLOOKUP(E592,'[1]Dados Gerais'!$D$1:$BY$513,32,0)</f>
        <v>PRAIA CLUBE</v>
      </c>
      <c r="J592" s="12" t="str">
        <f>VLOOKUP(E592,'[1]Dados Gerais'!$D$1:$BY$513,47,0)</f>
        <v>FISICA</v>
      </c>
      <c r="K592" s="12" t="str">
        <f>VLOOKUP(E592,'[1]Dados Gerais'!$D$1:$BY$513,57,0)</f>
        <v>MG</v>
      </c>
      <c r="L592" s="18">
        <v>43708</v>
      </c>
      <c r="N592" s="17" t="s">
        <v>2127</v>
      </c>
      <c r="O592" s="17">
        <v>2</v>
      </c>
    </row>
    <row r="593" spans="1:15" x14ac:dyDescent="0.25">
      <c r="A593" s="12" t="s">
        <v>1333</v>
      </c>
      <c r="B593" s="12" t="s">
        <v>1476</v>
      </c>
      <c r="C593" s="12" t="s">
        <v>2130</v>
      </c>
      <c r="D593" s="12" t="s">
        <v>794</v>
      </c>
      <c r="E593" s="12" t="s">
        <v>808</v>
      </c>
      <c r="F593" s="12" t="s">
        <v>1076</v>
      </c>
      <c r="G593" s="12" t="s">
        <v>809</v>
      </c>
      <c r="H593" s="26">
        <v>19.058179329226558</v>
      </c>
      <c r="I593" s="12" t="str">
        <f>VLOOKUP(E593,'[1]Dados Gerais'!$D$1:$BY$513,32,0)</f>
        <v>PRAIA CLUBE</v>
      </c>
      <c r="J593" s="12" t="str">
        <f>VLOOKUP(E593,'[1]Dados Gerais'!$D$1:$BY$513,47,0)</f>
        <v>FISICA</v>
      </c>
      <c r="K593" s="12" t="str">
        <f>VLOOKUP(E593,'[1]Dados Gerais'!$D$1:$BY$513,57,0)</f>
        <v>MG</v>
      </c>
      <c r="L593" s="18">
        <v>43708</v>
      </c>
      <c r="N593" s="17" t="s">
        <v>2181</v>
      </c>
      <c r="O593" s="17" t="s">
        <v>1622</v>
      </c>
    </row>
    <row r="594" spans="1:15" x14ac:dyDescent="0.25">
      <c r="A594" s="12" t="s">
        <v>1454</v>
      </c>
      <c r="B594" s="12" t="s">
        <v>1538</v>
      </c>
      <c r="C594" s="12" t="s">
        <v>2154</v>
      </c>
      <c r="D594" s="12" t="s">
        <v>794</v>
      </c>
      <c r="E594" s="12" t="s">
        <v>808</v>
      </c>
      <c r="F594" s="12" t="s">
        <v>1076</v>
      </c>
      <c r="G594" s="12" t="s">
        <v>809</v>
      </c>
      <c r="H594" s="26">
        <v>19.058179329226558</v>
      </c>
      <c r="I594" s="12" t="str">
        <f>VLOOKUP(E594,'[1]Dados Gerais'!$D$1:$BY$513,32,0)</f>
        <v>PRAIA CLUBE</v>
      </c>
      <c r="J594" s="12" t="str">
        <f>VLOOKUP(E594,'[1]Dados Gerais'!$D$1:$BY$513,47,0)</f>
        <v>FISICA</v>
      </c>
      <c r="K594" s="12" t="str">
        <f>VLOOKUP(E594,'[1]Dados Gerais'!$D$1:$BY$513,57,0)</f>
        <v>MG</v>
      </c>
      <c r="L594" s="18">
        <v>43708</v>
      </c>
      <c r="N594" s="17" t="s">
        <v>2155</v>
      </c>
      <c r="O594" s="17" t="s">
        <v>1621</v>
      </c>
    </row>
    <row r="595" spans="1:15" x14ac:dyDescent="0.25">
      <c r="A595" s="12" t="s">
        <v>1349</v>
      </c>
      <c r="B595" s="12" t="s">
        <v>1486</v>
      </c>
      <c r="C595" s="12" t="s">
        <v>2149</v>
      </c>
      <c r="D595" s="12" t="s">
        <v>794</v>
      </c>
      <c r="E595" s="12" t="s">
        <v>824</v>
      </c>
      <c r="F595" s="12" t="s">
        <v>1076</v>
      </c>
      <c r="G595" s="12" t="s">
        <v>825</v>
      </c>
      <c r="H595" s="26">
        <v>19.383983572895279</v>
      </c>
      <c r="I595" s="12" t="str">
        <f>VLOOKUP(E595,'[1]Dados Gerais'!$D$1:$BY$513,32,0)</f>
        <v>ADI APIN</v>
      </c>
      <c r="J595" s="12" t="str">
        <f>VLOOKUP(E595,'[1]Dados Gerais'!$D$1:$BY$513,47,0)</f>
        <v>VISUAL</v>
      </c>
      <c r="K595" s="12" t="str">
        <f>VLOOKUP(E595,'[1]Dados Gerais'!$D$1:$BY$513,57,0)</f>
        <v>SP</v>
      </c>
      <c r="L595" s="18">
        <v>43708</v>
      </c>
      <c r="N595" s="17" t="s">
        <v>2151</v>
      </c>
      <c r="O595" s="17" t="s">
        <v>1622</v>
      </c>
    </row>
    <row r="596" spans="1:15" x14ac:dyDescent="0.25">
      <c r="A596" s="12" t="s">
        <v>1429</v>
      </c>
      <c r="B596" s="12" t="s">
        <v>1284</v>
      </c>
      <c r="C596" s="12" t="s">
        <v>2143</v>
      </c>
      <c r="D596" s="12" t="s">
        <v>794</v>
      </c>
      <c r="E596" s="12" t="s">
        <v>799</v>
      </c>
      <c r="F596" s="12" t="s">
        <v>1076</v>
      </c>
      <c r="G596" s="12" t="s">
        <v>800</v>
      </c>
      <c r="H596" s="26">
        <v>32.134154688569474</v>
      </c>
      <c r="I596" s="12" t="str">
        <f>VLOOKUP(E596,'[1]Dados Gerais'!$D$1:$BY$513,32,0)</f>
        <v>IMG</v>
      </c>
      <c r="J596" s="12" t="str">
        <f>VLOOKUP(E596,'[1]Dados Gerais'!$D$1:$BY$513,47,0)</f>
        <v>FISICA</v>
      </c>
      <c r="K596" s="12" t="str">
        <f>VLOOKUP(E596,'[1]Dados Gerais'!$D$1:$BY$513,57,0)</f>
        <v>SP</v>
      </c>
      <c r="L596" s="18">
        <v>43708</v>
      </c>
      <c r="N596" s="17" t="s">
        <v>1754</v>
      </c>
      <c r="O596" s="17" t="s">
        <v>1622</v>
      </c>
    </row>
    <row r="597" spans="1:15" x14ac:dyDescent="0.25">
      <c r="A597" s="12" t="s">
        <v>1350</v>
      </c>
      <c r="B597" s="12" t="s">
        <v>1486</v>
      </c>
      <c r="C597" s="73" t="s">
        <v>2149</v>
      </c>
      <c r="D597" s="12" t="s">
        <v>794</v>
      </c>
      <c r="E597" s="12" t="s">
        <v>826</v>
      </c>
      <c r="F597" s="12" t="s">
        <v>1076</v>
      </c>
      <c r="G597" s="12" t="s">
        <v>827</v>
      </c>
      <c r="H597" s="26">
        <v>34.058863791923336</v>
      </c>
      <c r="I597" s="12" t="str">
        <f>VLOOKUP(E597,'[1]Dados Gerais'!$D$1:$BY$513,32,0)</f>
        <v>GNU</v>
      </c>
      <c r="J597" s="12" t="str">
        <f>VLOOKUP(E597,'[1]Dados Gerais'!$D$1:$BY$513,47,0)</f>
        <v>VISUAL</v>
      </c>
      <c r="K597" s="12" t="str">
        <f>VLOOKUP(E597,'[1]Dados Gerais'!$D$1:$BY$513,57,0)</f>
        <v>PE</v>
      </c>
      <c r="L597" s="18">
        <v>43708</v>
      </c>
      <c r="N597" s="17" t="s">
        <v>2150</v>
      </c>
      <c r="O597" s="17" t="s">
        <v>1621</v>
      </c>
    </row>
    <row r="598" spans="1:15" x14ac:dyDescent="0.25">
      <c r="A598" s="12" t="s">
        <v>1334</v>
      </c>
      <c r="B598" s="12" t="s">
        <v>1476</v>
      </c>
      <c r="C598" s="12" t="s">
        <v>2128</v>
      </c>
      <c r="D598" s="12" t="s">
        <v>794</v>
      </c>
      <c r="E598" s="12" t="s">
        <v>205</v>
      </c>
      <c r="F598" s="12" t="s">
        <v>1076</v>
      </c>
      <c r="G598" s="12" t="s">
        <v>206</v>
      </c>
      <c r="H598" s="26">
        <v>27.323750855578371</v>
      </c>
      <c r="I598" s="12" t="str">
        <f>VLOOKUP(E598,'[1]Dados Gerais'!$D$1:$BY$513,32,0)</f>
        <v>GNU</v>
      </c>
      <c r="J598" s="12" t="str">
        <f>VLOOKUP(E598,'[1]Dados Gerais'!$D$1:$BY$513,47,0)</f>
        <v>FISICA</v>
      </c>
      <c r="K598" s="12" t="str">
        <f>VLOOKUP(E598,'[1]Dados Gerais'!$D$1:$BY$513,57,0)</f>
        <v>MG</v>
      </c>
      <c r="L598" s="18">
        <v>43708</v>
      </c>
      <c r="N598" s="17" t="s">
        <v>2129</v>
      </c>
      <c r="O598" s="17">
        <v>5</v>
      </c>
    </row>
    <row r="599" spans="1:15" x14ac:dyDescent="0.25">
      <c r="A599" s="12" t="s">
        <v>1334</v>
      </c>
      <c r="B599" s="12" t="s">
        <v>1476</v>
      </c>
      <c r="C599" s="12" t="s">
        <v>2130</v>
      </c>
      <c r="D599" s="12" t="s">
        <v>794</v>
      </c>
      <c r="E599" s="12" t="s">
        <v>205</v>
      </c>
      <c r="F599" s="12" t="s">
        <v>1076</v>
      </c>
      <c r="G599" s="12" t="s">
        <v>206</v>
      </c>
      <c r="H599" s="26">
        <v>27.323750855578371</v>
      </c>
      <c r="I599" s="12" t="str">
        <f>VLOOKUP(E599,'[1]Dados Gerais'!$D$1:$BY$513,32,0)</f>
        <v>GNU</v>
      </c>
      <c r="J599" s="12" t="str">
        <f>VLOOKUP(E599,'[1]Dados Gerais'!$D$1:$BY$513,47,0)</f>
        <v>FISICA</v>
      </c>
      <c r="K599" s="12" t="str">
        <f>VLOOKUP(E599,'[1]Dados Gerais'!$D$1:$BY$513,57,0)</f>
        <v>MG</v>
      </c>
      <c r="L599" s="18">
        <v>43708</v>
      </c>
      <c r="N599" s="17" t="s">
        <v>2182</v>
      </c>
      <c r="O599" s="17">
        <v>8</v>
      </c>
    </row>
    <row r="600" spans="1:15" x14ac:dyDescent="0.25">
      <c r="A600" s="12" t="s">
        <v>1418</v>
      </c>
      <c r="B600" s="52" t="s">
        <v>1518</v>
      </c>
      <c r="C600" s="52" t="s">
        <v>2145</v>
      </c>
      <c r="D600" s="12" t="s">
        <v>794</v>
      </c>
      <c r="E600" s="12" t="s">
        <v>817</v>
      </c>
      <c r="F600" s="12" t="s">
        <v>1076</v>
      </c>
      <c r="G600" s="12" t="s">
        <v>818</v>
      </c>
      <c r="H600" s="26">
        <v>34.784394250513344</v>
      </c>
      <c r="I600" s="12" t="str">
        <f>VLOOKUP(E600,'[1]Dados Gerais'!$D$1:$BY$513,32,0)</f>
        <v>IEMA SBC</v>
      </c>
      <c r="J600" s="12" t="str">
        <f>VLOOKUP(E600,'[1]Dados Gerais'!$D$1:$BY$513,47,0)</f>
        <v>VISUAL</v>
      </c>
      <c r="K600" s="12" t="str">
        <f>VLOOKUP(E600,'[1]Dados Gerais'!$D$1:$BY$513,57,0)</f>
        <v>SP</v>
      </c>
      <c r="L600" s="18">
        <v>43708</v>
      </c>
      <c r="N600" s="17" t="s">
        <v>2146</v>
      </c>
      <c r="O600" s="17">
        <v>5</v>
      </c>
    </row>
    <row r="601" spans="1:15" x14ac:dyDescent="0.25">
      <c r="A601" s="12" t="s">
        <v>1453</v>
      </c>
      <c r="B601" s="52" t="s">
        <v>1537</v>
      </c>
      <c r="C601" s="52" t="s">
        <v>2137</v>
      </c>
      <c r="D601" s="12" t="s">
        <v>794</v>
      </c>
      <c r="E601" s="12" t="s">
        <v>804</v>
      </c>
      <c r="F601" s="12" t="s">
        <v>1076</v>
      </c>
      <c r="G601" s="12" t="s">
        <v>805</v>
      </c>
      <c r="H601" s="26">
        <v>21.092402464065707</v>
      </c>
      <c r="I601" s="12" t="str">
        <f>VLOOKUP(E601,'[1]Dados Gerais'!$D$1:$BY$513,32,0)</f>
        <v xml:space="preserve">PUCPR </v>
      </c>
      <c r="J601" s="12" t="str">
        <f>VLOOKUP(E601,'[1]Dados Gerais'!$D$1:$BY$513,47,0)</f>
        <v>FISICA</v>
      </c>
      <c r="K601" s="12" t="str">
        <f>VLOOKUP(E601,'[1]Dados Gerais'!$D$1:$BY$513,57,0)</f>
        <v>PR</v>
      </c>
      <c r="L601" s="18">
        <v>43708</v>
      </c>
      <c r="N601" s="17" t="s">
        <v>2140</v>
      </c>
      <c r="O601" s="17">
        <v>5</v>
      </c>
    </row>
    <row r="602" spans="1:15" x14ac:dyDescent="0.25">
      <c r="A602" s="12" t="s">
        <v>532</v>
      </c>
      <c r="B602" s="12" t="s">
        <v>617</v>
      </c>
      <c r="C602" s="12" t="s">
        <v>2041</v>
      </c>
      <c r="D602" s="12" t="s">
        <v>615</v>
      </c>
      <c r="E602" s="12" t="s">
        <v>916</v>
      </c>
      <c r="F602" s="12" t="s">
        <v>1077</v>
      </c>
      <c r="G602" s="12" t="s">
        <v>618</v>
      </c>
      <c r="H602" s="26">
        <v>38.505133470225871</v>
      </c>
      <c r="I602" s="12" t="s">
        <v>107</v>
      </c>
      <c r="J602" s="12" t="s">
        <v>14</v>
      </c>
      <c r="K602" s="12" t="s">
        <v>35</v>
      </c>
      <c r="L602" s="18">
        <v>43706</v>
      </c>
      <c r="N602" s="17" t="s">
        <v>1618</v>
      </c>
      <c r="O602" s="17" t="s">
        <v>2027</v>
      </c>
    </row>
    <row r="603" spans="1:15" x14ac:dyDescent="0.25">
      <c r="A603" s="12" t="s">
        <v>533</v>
      </c>
      <c r="B603" s="12" t="s">
        <v>617</v>
      </c>
      <c r="C603" s="12" t="s">
        <v>2044</v>
      </c>
      <c r="D603" s="12" t="s">
        <v>615</v>
      </c>
      <c r="E603" s="12" t="s">
        <v>916</v>
      </c>
      <c r="F603" s="12" t="s">
        <v>1077</v>
      </c>
      <c r="G603" s="12" t="s">
        <v>619</v>
      </c>
      <c r="H603" s="26">
        <v>32.736481861738532</v>
      </c>
      <c r="I603" s="12" t="e">
        <v>#N/A</v>
      </c>
      <c r="J603" s="12" t="s">
        <v>911</v>
      </c>
      <c r="K603" s="12" t="s">
        <v>15</v>
      </c>
      <c r="L603" s="18">
        <v>43706</v>
      </c>
      <c r="M603" s="17" t="e">
        <v>#N/A</v>
      </c>
      <c r="N603" s="17" t="s">
        <v>1618</v>
      </c>
      <c r="O603" s="17" t="s">
        <v>2027</v>
      </c>
    </row>
    <row r="604" spans="1:15" x14ac:dyDescent="0.25">
      <c r="A604" s="12" t="s">
        <v>539</v>
      </c>
      <c r="B604" s="12" t="s">
        <v>628</v>
      </c>
      <c r="C604" s="12" t="s">
        <v>2009</v>
      </c>
      <c r="D604" s="12" t="s">
        <v>615</v>
      </c>
      <c r="E604" s="12" t="s">
        <v>633</v>
      </c>
      <c r="F604" s="12" t="s">
        <v>1077</v>
      </c>
      <c r="G604" s="12" t="s">
        <v>634</v>
      </c>
      <c r="H604" s="26">
        <v>40.05201916495551</v>
      </c>
      <c r="I604" s="12" t="e">
        <v>#N/A</v>
      </c>
      <c r="J604" s="12" t="s">
        <v>911</v>
      </c>
      <c r="K604" s="12" t="s">
        <v>39</v>
      </c>
      <c r="L604" s="18">
        <v>43706</v>
      </c>
      <c r="M604" s="17" t="s">
        <v>2008</v>
      </c>
      <c r="N604" s="17" t="s">
        <v>1618</v>
      </c>
      <c r="O604" s="17" t="s">
        <v>2027</v>
      </c>
    </row>
    <row r="605" spans="1:15" x14ac:dyDescent="0.25">
      <c r="A605" s="12" t="s">
        <v>534</v>
      </c>
      <c r="B605" s="12" t="s">
        <v>620</v>
      </c>
      <c r="C605" s="12" t="s">
        <v>2002</v>
      </c>
      <c r="D605" s="12" t="s">
        <v>615</v>
      </c>
      <c r="E605" s="12" t="s">
        <v>621</v>
      </c>
      <c r="F605" s="12" t="s">
        <v>1077</v>
      </c>
      <c r="G605" s="12" t="s">
        <v>622</v>
      </c>
      <c r="H605" s="26">
        <v>20.963723477070499</v>
      </c>
      <c r="I605" s="12" t="s">
        <v>107</v>
      </c>
      <c r="J605" s="12" t="s">
        <v>14</v>
      </c>
      <c r="K605" s="12" t="s">
        <v>90</v>
      </c>
      <c r="L605" s="18">
        <v>43706</v>
      </c>
      <c r="M605" s="17" t="s">
        <v>1038</v>
      </c>
      <c r="N605" s="17" t="s">
        <v>1712</v>
      </c>
      <c r="O605" s="17" t="s">
        <v>2027</v>
      </c>
    </row>
    <row r="606" spans="1:15" x14ac:dyDescent="0.25">
      <c r="A606" s="12" t="s">
        <v>541</v>
      </c>
      <c r="B606" s="12" t="s">
        <v>635</v>
      </c>
      <c r="C606" s="12" t="s">
        <v>2011</v>
      </c>
      <c r="D606" s="12" t="s">
        <v>615</v>
      </c>
      <c r="E606" s="12" t="s">
        <v>623</v>
      </c>
      <c r="F606" s="12" t="s">
        <v>1077</v>
      </c>
      <c r="G606" s="12" t="s">
        <v>624</v>
      </c>
      <c r="H606" s="26">
        <v>26.757015742642025</v>
      </c>
      <c r="I606" s="12" t="s">
        <v>107</v>
      </c>
      <c r="J606" s="12" t="s">
        <v>14</v>
      </c>
      <c r="K606" s="12" t="s">
        <v>90</v>
      </c>
      <c r="L606" s="19">
        <v>43706</v>
      </c>
      <c r="M606" s="17" t="s">
        <v>108</v>
      </c>
      <c r="N606" s="17" t="s">
        <v>1617</v>
      </c>
      <c r="O606" s="17" t="s">
        <v>2028</v>
      </c>
    </row>
    <row r="607" spans="1:15" x14ac:dyDescent="0.25">
      <c r="A607" s="12" t="s">
        <v>541</v>
      </c>
      <c r="B607" s="12" t="s">
        <v>635</v>
      </c>
      <c r="C607" s="12" t="s">
        <v>2011</v>
      </c>
      <c r="D607" s="12" t="s">
        <v>615</v>
      </c>
      <c r="E607" s="12" t="s">
        <v>623</v>
      </c>
      <c r="F607" s="12" t="s">
        <v>1077</v>
      </c>
      <c r="G607" s="12" t="s">
        <v>624</v>
      </c>
      <c r="H607" s="26">
        <v>26.757015742642025</v>
      </c>
      <c r="I607" s="12" t="s">
        <v>107</v>
      </c>
      <c r="J607" s="12" t="s">
        <v>14</v>
      </c>
      <c r="K607" s="12" t="s">
        <v>90</v>
      </c>
      <c r="L607" s="19">
        <v>43706</v>
      </c>
      <c r="M607" s="17" t="s">
        <v>108</v>
      </c>
      <c r="N607" s="17" t="s">
        <v>1617</v>
      </c>
      <c r="O607" s="17" t="s">
        <v>2028</v>
      </c>
    </row>
    <row r="608" spans="1:15" x14ac:dyDescent="0.25">
      <c r="A608" s="12" t="s">
        <v>535</v>
      </c>
      <c r="B608" s="12" t="s">
        <v>620</v>
      </c>
      <c r="C608" s="12" t="s">
        <v>2002</v>
      </c>
      <c r="D608" s="12" t="s">
        <v>615</v>
      </c>
      <c r="E608" s="12" t="s">
        <v>623</v>
      </c>
      <c r="F608" s="12" t="s">
        <v>1077</v>
      </c>
      <c r="G608" s="12" t="s">
        <v>624</v>
      </c>
      <c r="H608" s="26">
        <v>26.757015742642025</v>
      </c>
      <c r="I608" s="12" t="s">
        <v>107</v>
      </c>
      <c r="J608" s="12" t="s">
        <v>14</v>
      </c>
      <c r="K608" s="12" t="s">
        <v>90</v>
      </c>
      <c r="L608" s="18">
        <v>43706</v>
      </c>
      <c r="M608" s="17" t="s">
        <v>1038</v>
      </c>
      <c r="N608" s="17" t="s">
        <v>1617</v>
      </c>
      <c r="O608" s="17" t="s">
        <v>2028</v>
      </c>
    </row>
    <row r="609" spans="1:15" x14ac:dyDescent="0.25">
      <c r="A609" s="12" t="s">
        <v>543</v>
      </c>
      <c r="B609" s="12" t="s">
        <v>635</v>
      </c>
      <c r="C609" s="12" t="s">
        <v>2051</v>
      </c>
      <c r="D609" s="12" t="s">
        <v>615</v>
      </c>
      <c r="E609" s="12" t="s">
        <v>631</v>
      </c>
      <c r="F609" s="12" t="s">
        <v>1077</v>
      </c>
      <c r="G609" s="12" t="s">
        <v>632</v>
      </c>
      <c r="H609" s="26">
        <v>34.201232032854207</v>
      </c>
      <c r="I609" s="12" t="s">
        <v>107</v>
      </c>
      <c r="J609" s="12" t="s">
        <v>14</v>
      </c>
      <c r="K609" s="12" t="s">
        <v>24</v>
      </c>
      <c r="L609" s="18">
        <v>43706</v>
      </c>
      <c r="M609" s="17" t="s">
        <v>108</v>
      </c>
      <c r="N609" s="17" t="s">
        <v>1996</v>
      </c>
      <c r="O609" s="17" t="s">
        <v>2027</v>
      </c>
    </row>
    <row r="610" spans="1:15" x14ac:dyDescent="0.25">
      <c r="A610" s="12" t="s">
        <v>543</v>
      </c>
      <c r="B610" s="12" t="s">
        <v>635</v>
      </c>
      <c r="C610" s="12" t="s">
        <v>2051</v>
      </c>
      <c r="D610" s="12" t="s">
        <v>615</v>
      </c>
      <c r="E610" s="12" t="s">
        <v>631</v>
      </c>
      <c r="F610" s="12" t="s">
        <v>1077</v>
      </c>
      <c r="G610" s="12" t="s">
        <v>632</v>
      </c>
      <c r="H610" s="26">
        <v>34.201232032854207</v>
      </c>
      <c r="I610" s="12" t="s">
        <v>107</v>
      </c>
      <c r="J610" s="12" t="s">
        <v>14</v>
      </c>
      <c r="K610" s="12" t="s">
        <v>24</v>
      </c>
      <c r="L610" s="18">
        <v>43706</v>
      </c>
      <c r="M610" s="17" t="s">
        <v>108</v>
      </c>
      <c r="N610" s="17" t="s">
        <v>2050</v>
      </c>
      <c r="O610" s="17" t="s">
        <v>2028</v>
      </c>
    </row>
    <row r="611" spans="1:15" x14ac:dyDescent="0.25">
      <c r="A611" s="12" t="s">
        <v>543</v>
      </c>
      <c r="B611" s="12" t="s">
        <v>635</v>
      </c>
      <c r="C611" s="12" t="s">
        <v>2011</v>
      </c>
      <c r="D611" s="12" t="s">
        <v>615</v>
      </c>
      <c r="E611" s="12" t="s">
        <v>631</v>
      </c>
      <c r="F611" s="12" t="s">
        <v>1077</v>
      </c>
      <c r="G611" s="12" t="s">
        <v>632</v>
      </c>
      <c r="H611" s="26">
        <v>34.201232032854207</v>
      </c>
      <c r="I611" s="12" t="s">
        <v>107</v>
      </c>
      <c r="J611" s="12" t="s">
        <v>14</v>
      </c>
      <c r="K611" s="12" t="s">
        <v>24</v>
      </c>
      <c r="L611" s="18">
        <v>43706</v>
      </c>
      <c r="M611" s="17" t="s">
        <v>108</v>
      </c>
      <c r="N611" s="17" t="s">
        <v>2049</v>
      </c>
      <c r="O611" s="17" t="s">
        <v>2027</v>
      </c>
    </row>
    <row r="612" spans="1:15" x14ac:dyDescent="0.25">
      <c r="A612" s="12" t="s">
        <v>538</v>
      </c>
      <c r="B612" s="12" t="s">
        <v>628</v>
      </c>
      <c r="C612" s="12" t="s">
        <v>2009</v>
      </c>
      <c r="D612" s="12" t="s">
        <v>615</v>
      </c>
      <c r="E612" s="12" t="s">
        <v>631</v>
      </c>
      <c r="F612" s="12" t="s">
        <v>1077</v>
      </c>
      <c r="G612" s="12" t="s">
        <v>632</v>
      </c>
      <c r="H612" s="26">
        <v>34.201232032854207</v>
      </c>
      <c r="I612" s="12" t="s">
        <v>107</v>
      </c>
      <c r="J612" s="12" t="s">
        <v>14</v>
      </c>
      <c r="K612" s="12" t="s">
        <v>24</v>
      </c>
      <c r="L612" s="18">
        <v>43706</v>
      </c>
      <c r="M612" s="17" t="s">
        <v>2008</v>
      </c>
      <c r="N612" s="17" t="s">
        <v>1618</v>
      </c>
      <c r="O612" s="17" t="s">
        <v>2027</v>
      </c>
    </row>
    <row r="613" spans="1:15" x14ac:dyDescent="0.25">
      <c r="A613" s="12" t="s">
        <v>536</v>
      </c>
      <c r="B613" s="12" t="s">
        <v>625</v>
      </c>
      <c r="C613" s="12" t="s">
        <v>2005</v>
      </c>
      <c r="D613" s="12" t="s">
        <v>615</v>
      </c>
      <c r="E613" s="12" t="s">
        <v>626</v>
      </c>
      <c r="F613" s="12" t="s">
        <v>1077</v>
      </c>
      <c r="G613" s="12" t="s">
        <v>627</v>
      </c>
      <c r="H613" s="26">
        <v>18.710472279260781</v>
      </c>
      <c r="I613" s="12" t="s">
        <v>107</v>
      </c>
      <c r="J613" s="12" t="s">
        <v>14</v>
      </c>
      <c r="K613" s="12" t="s">
        <v>15</v>
      </c>
      <c r="L613" s="18">
        <v>43706</v>
      </c>
      <c r="M613" s="17" t="s">
        <v>2006</v>
      </c>
      <c r="N613" s="17" t="s">
        <v>1618</v>
      </c>
      <c r="O613" s="17" t="s">
        <v>2027</v>
      </c>
    </row>
    <row r="614" spans="1:15" x14ac:dyDescent="0.25">
      <c r="A614" s="12" t="s">
        <v>536</v>
      </c>
      <c r="B614" s="12" t="s">
        <v>625</v>
      </c>
      <c r="C614" s="12" t="s">
        <v>2005</v>
      </c>
      <c r="D614" s="12" t="s">
        <v>615</v>
      </c>
      <c r="E614" s="12" t="s">
        <v>626</v>
      </c>
      <c r="F614" s="12" t="s">
        <v>1077</v>
      </c>
      <c r="G614" s="12" t="s">
        <v>627</v>
      </c>
      <c r="H614" s="26">
        <v>18.710472279260781</v>
      </c>
      <c r="I614" s="12" t="s">
        <v>107</v>
      </c>
      <c r="J614" s="12" t="s">
        <v>14</v>
      </c>
      <c r="K614" s="12" t="s">
        <v>15</v>
      </c>
      <c r="L614" s="18">
        <v>43706</v>
      </c>
      <c r="M614" s="17" t="s">
        <v>2006</v>
      </c>
      <c r="N614" s="17" t="s">
        <v>1618</v>
      </c>
      <c r="O614" s="17" t="s">
        <v>2027</v>
      </c>
    </row>
    <row r="615" spans="1:15" x14ac:dyDescent="0.25">
      <c r="A615" s="12" t="s">
        <v>544</v>
      </c>
      <c r="B615" s="12" t="s">
        <v>638</v>
      </c>
      <c r="C615" s="12" t="s">
        <v>2010</v>
      </c>
      <c r="D615" s="12" t="s">
        <v>615</v>
      </c>
      <c r="E615" s="12" t="s">
        <v>639</v>
      </c>
      <c r="F615" s="12" t="s">
        <v>1077</v>
      </c>
      <c r="G615" s="12" t="s">
        <v>640</v>
      </c>
      <c r="H615" s="26">
        <v>20.45722108145106</v>
      </c>
      <c r="I615" s="12" t="s">
        <v>107</v>
      </c>
      <c r="J615" s="12" t="s">
        <v>14</v>
      </c>
      <c r="K615" s="12" t="s">
        <v>90</v>
      </c>
      <c r="L615" s="18">
        <v>43706</v>
      </c>
      <c r="M615" s="17" t="s">
        <v>2007</v>
      </c>
      <c r="N615" s="17" t="s">
        <v>1618</v>
      </c>
      <c r="O615" s="17" t="s">
        <v>2027</v>
      </c>
    </row>
    <row r="616" spans="1:15" x14ac:dyDescent="0.25">
      <c r="A616" s="12" t="s">
        <v>542</v>
      </c>
      <c r="B616" s="12" t="s">
        <v>635</v>
      </c>
      <c r="C616" s="12" t="s">
        <v>2011</v>
      </c>
      <c r="D616" s="12" t="s">
        <v>615</v>
      </c>
      <c r="E616" s="12" t="s">
        <v>636</v>
      </c>
      <c r="F616" s="12" t="s">
        <v>1076</v>
      </c>
      <c r="G616" s="12" t="s">
        <v>637</v>
      </c>
      <c r="H616" s="26">
        <v>25.702943189596166</v>
      </c>
      <c r="I616" s="12" t="s">
        <v>107</v>
      </c>
      <c r="J616" s="12" t="s">
        <v>14</v>
      </c>
      <c r="K616" s="12" t="s">
        <v>54</v>
      </c>
      <c r="L616" s="18">
        <v>43706</v>
      </c>
      <c r="M616" s="17" t="s">
        <v>108</v>
      </c>
      <c r="N616" s="17" t="s">
        <v>1618</v>
      </c>
      <c r="O616" s="17" t="s">
        <v>2027</v>
      </c>
    </row>
    <row r="617" spans="1:15" x14ac:dyDescent="0.25">
      <c r="A617" s="12" t="s">
        <v>542</v>
      </c>
      <c r="B617" s="12" t="s">
        <v>635</v>
      </c>
      <c r="C617" s="12" t="s">
        <v>2011</v>
      </c>
      <c r="D617" s="12" t="s">
        <v>615</v>
      </c>
      <c r="E617" s="12" t="s">
        <v>636</v>
      </c>
      <c r="F617" s="12" t="s">
        <v>1076</v>
      </c>
      <c r="G617" s="12" t="s">
        <v>637</v>
      </c>
      <c r="H617" s="26">
        <v>25.702943189596166</v>
      </c>
      <c r="I617" s="12" t="s">
        <v>107</v>
      </c>
      <c r="J617" s="12" t="s">
        <v>14</v>
      </c>
      <c r="K617" s="12" t="s">
        <v>54</v>
      </c>
      <c r="L617" s="18">
        <v>43706</v>
      </c>
      <c r="M617" s="17" t="s">
        <v>108</v>
      </c>
      <c r="N617" s="17" t="s">
        <v>2049</v>
      </c>
      <c r="O617" s="17" t="s">
        <v>2027</v>
      </c>
    </row>
    <row r="618" spans="1:15" x14ac:dyDescent="0.25">
      <c r="A618" s="12" t="s">
        <v>531</v>
      </c>
      <c r="B618" s="12" t="s">
        <v>614</v>
      </c>
      <c r="C618" s="12" t="s">
        <v>2004</v>
      </c>
      <c r="D618" s="12" t="s">
        <v>615</v>
      </c>
      <c r="E618" s="12" t="s">
        <v>616</v>
      </c>
      <c r="F618" s="12" t="s">
        <v>1076</v>
      </c>
      <c r="G618" s="12" t="s">
        <v>248</v>
      </c>
      <c r="H618" s="26">
        <v>26.327173169062284</v>
      </c>
      <c r="I618" s="12" t="s">
        <v>107</v>
      </c>
      <c r="J618" s="12" t="s">
        <v>14</v>
      </c>
      <c r="K618" s="12" t="s">
        <v>27</v>
      </c>
      <c r="L618" s="18">
        <v>43706</v>
      </c>
      <c r="M618" s="17" t="s">
        <v>2003</v>
      </c>
      <c r="N618" s="17" t="s">
        <v>1617</v>
      </c>
      <c r="O618" s="17" t="s">
        <v>2028</v>
      </c>
    </row>
    <row r="619" spans="1:15" x14ac:dyDescent="0.25">
      <c r="A619" s="12" t="s">
        <v>531</v>
      </c>
      <c r="B619" s="12" t="s">
        <v>614</v>
      </c>
      <c r="C619" s="12" t="s">
        <v>2004</v>
      </c>
      <c r="D619" s="12" t="s">
        <v>615</v>
      </c>
      <c r="E619" s="12" t="s">
        <v>616</v>
      </c>
      <c r="F619" s="12" t="s">
        <v>1076</v>
      </c>
      <c r="G619" s="12" t="s">
        <v>248</v>
      </c>
      <c r="H619" s="26">
        <v>26.327173169062284</v>
      </c>
      <c r="I619" s="12" t="s">
        <v>107</v>
      </c>
      <c r="J619" s="12" t="s">
        <v>14</v>
      </c>
      <c r="K619" s="12" t="s">
        <v>27</v>
      </c>
      <c r="L619" s="18">
        <v>43706</v>
      </c>
      <c r="M619" s="17" t="s">
        <v>2003</v>
      </c>
      <c r="N619" s="17" t="s">
        <v>1618</v>
      </c>
      <c r="O619" s="17" t="s">
        <v>2027</v>
      </c>
    </row>
    <row r="620" spans="1:15" x14ac:dyDescent="0.25">
      <c r="A620" s="12" t="s">
        <v>540</v>
      </c>
      <c r="B620" s="12" t="s">
        <v>635</v>
      </c>
      <c r="C620" s="12" t="s">
        <v>2011</v>
      </c>
      <c r="D620" s="12" t="s">
        <v>615</v>
      </c>
      <c r="E620" s="12" t="s">
        <v>629</v>
      </c>
      <c r="F620" s="12" t="s">
        <v>1076</v>
      </c>
      <c r="G620" s="12" t="s">
        <v>630</v>
      </c>
      <c r="H620" s="26">
        <v>16.544832306639289</v>
      </c>
      <c r="I620" s="12" t="s">
        <v>107</v>
      </c>
      <c r="J620" s="12" t="s">
        <v>14</v>
      </c>
      <c r="K620" s="12" t="s">
        <v>154</v>
      </c>
      <c r="L620" s="18">
        <v>43706</v>
      </c>
      <c r="M620" s="17" t="s">
        <v>108</v>
      </c>
      <c r="N620" s="17" t="s">
        <v>1617</v>
      </c>
      <c r="O620" s="17" t="s">
        <v>2028</v>
      </c>
    </row>
    <row r="621" spans="1:15" x14ac:dyDescent="0.25">
      <c r="A621" s="12" t="s">
        <v>540</v>
      </c>
      <c r="B621" s="12" t="s">
        <v>635</v>
      </c>
      <c r="C621" s="12" t="s">
        <v>2011</v>
      </c>
      <c r="D621" s="12" t="s">
        <v>615</v>
      </c>
      <c r="E621" s="12" t="s">
        <v>629</v>
      </c>
      <c r="F621" s="12" t="s">
        <v>1076</v>
      </c>
      <c r="G621" s="12" t="s">
        <v>630</v>
      </c>
      <c r="H621" s="26">
        <v>16.544832306639289</v>
      </c>
      <c r="I621" s="12" t="s">
        <v>107</v>
      </c>
      <c r="J621" s="12" t="s">
        <v>14</v>
      </c>
      <c r="K621" s="12" t="s">
        <v>154</v>
      </c>
      <c r="L621" s="18">
        <v>43706</v>
      </c>
      <c r="M621" s="17" t="s">
        <v>108</v>
      </c>
      <c r="N621" s="17" t="s">
        <v>1617</v>
      </c>
      <c r="O621" s="17" t="s">
        <v>2028</v>
      </c>
    </row>
    <row r="622" spans="1:15" x14ac:dyDescent="0.25">
      <c r="A622" s="12" t="s">
        <v>537</v>
      </c>
      <c r="B622" s="12" t="s">
        <v>628</v>
      </c>
      <c r="C622" s="12" t="s">
        <v>1165</v>
      </c>
      <c r="D622" s="12" t="s">
        <v>615</v>
      </c>
      <c r="E622" s="12" t="s">
        <v>629</v>
      </c>
      <c r="F622" s="12" t="s">
        <v>1076</v>
      </c>
      <c r="G622" s="12" t="s">
        <v>630</v>
      </c>
      <c r="H622" s="26">
        <v>16.544832306639289</v>
      </c>
      <c r="I622" s="12" t="s">
        <v>107</v>
      </c>
      <c r="J622" s="12" t="s">
        <v>14</v>
      </c>
      <c r="K622" s="12" t="s">
        <v>154</v>
      </c>
      <c r="L622" s="18">
        <v>43706</v>
      </c>
      <c r="M622" s="17" t="s">
        <v>108</v>
      </c>
      <c r="N622" s="17" t="s">
        <v>1996</v>
      </c>
      <c r="O622" s="17" t="s">
        <v>2027</v>
      </c>
    </row>
    <row r="623" spans="1:15" x14ac:dyDescent="0.25">
      <c r="A623" s="12" t="s">
        <v>532</v>
      </c>
      <c r="B623" s="12" t="s">
        <v>617</v>
      </c>
      <c r="C623" s="12" t="s">
        <v>2041</v>
      </c>
      <c r="D623" s="12" t="s">
        <v>615</v>
      </c>
      <c r="E623" s="12" t="s">
        <v>916</v>
      </c>
      <c r="F623" s="12" t="s">
        <v>1077</v>
      </c>
      <c r="G623" s="12" t="s">
        <v>618</v>
      </c>
      <c r="H623" s="26">
        <v>38.505133470225871</v>
      </c>
      <c r="I623" s="12" t="s">
        <v>107</v>
      </c>
      <c r="J623" s="12" t="s">
        <v>14</v>
      </c>
      <c r="K623" s="12" t="s">
        <v>35</v>
      </c>
      <c r="L623" s="18">
        <v>43707</v>
      </c>
      <c r="N623" s="17" t="s">
        <v>1618</v>
      </c>
      <c r="O623" s="17" t="s">
        <v>2027</v>
      </c>
    </row>
    <row r="624" spans="1:15" x14ac:dyDescent="0.25">
      <c r="A624" s="12" t="s">
        <v>532</v>
      </c>
      <c r="B624" s="12" t="s">
        <v>617</v>
      </c>
      <c r="C624" s="12" t="s">
        <v>2042</v>
      </c>
      <c r="D624" s="12" t="s">
        <v>615</v>
      </c>
      <c r="E624" s="12" t="s">
        <v>916</v>
      </c>
      <c r="F624" s="12" t="s">
        <v>1077</v>
      </c>
      <c r="G624" s="12" t="s">
        <v>618</v>
      </c>
      <c r="H624" s="26">
        <v>38.505133470225871</v>
      </c>
      <c r="I624" s="12" t="s">
        <v>107</v>
      </c>
      <c r="J624" s="12" t="s">
        <v>14</v>
      </c>
      <c r="K624" s="12" t="s">
        <v>35</v>
      </c>
      <c r="L624" s="18">
        <v>43707</v>
      </c>
      <c r="N624" s="17" t="s">
        <v>1618</v>
      </c>
      <c r="O624" s="17" t="s">
        <v>2027</v>
      </c>
    </row>
    <row r="625" spans="1:15" x14ac:dyDescent="0.25">
      <c r="A625" s="12" t="s">
        <v>533</v>
      </c>
      <c r="B625" s="12" t="s">
        <v>617</v>
      </c>
      <c r="C625" s="12" t="s">
        <v>2044</v>
      </c>
      <c r="D625" s="12" t="s">
        <v>615</v>
      </c>
      <c r="E625" s="12" t="s">
        <v>916</v>
      </c>
      <c r="F625" s="12" t="s">
        <v>1077</v>
      </c>
      <c r="G625" s="12" t="s">
        <v>619</v>
      </c>
      <c r="H625" s="26">
        <v>32.736481861738532</v>
      </c>
      <c r="I625" s="12" t="e">
        <v>#N/A</v>
      </c>
      <c r="J625" s="12" t="s">
        <v>911</v>
      </c>
      <c r="K625" s="12" t="s">
        <v>15</v>
      </c>
      <c r="L625" s="18">
        <v>43707</v>
      </c>
      <c r="M625" s="17" t="e">
        <v>#N/A</v>
      </c>
      <c r="N625" s="17" t="s">
        <v>1618</v>
      </c>
      <c r="O625" s="17" t="s">
        <v>2027</v>
      </c>
    </row>
    <row r="626" spans="1:15" x14ac:dyDescent="0.25">
      <c r="A626" s="12" t="s">
        <v>533</v>
      </c>
      <c r="B626" s="12" t="s">
        <v>617</v>
      </c>
      <c r="C626" s="12" t="s">
        <v>2045</v>
      </c>
      <c r="D626" s="12" t="s">
        <v>615</v>
      </c>
      <c r="E626" s="12" t="s">
        <v>916</v>
      </c>
      <c r="F626" s="12" t="s">
        <v>1077</v>
      </c>
      <c r="G626" s="12" t="s">
        <v>619</v>
      </c>
      <c r="H626" s="26">
        <v>32.736481861738532</v>
      </c>
      <c r="I626" s="12" t="e">
        <v>#N/A</v>
      </c>
      <c r="J626" s="12" t="s">
        <v>911</v>
      </c>
      <c r="K626" s="12" t="s">
        <v>15</v>
      </c>
      <c r="L626" s="18">
        <v>43707</v>
      </c>
      <c r="M626" s="17" t="e">
        <v>#N/A</v>
      </c>
      <c r="N626" s="17" t="s">
        <v>1618</v>
      </c>
      <c r="O626" s="17" t="s">
        <v>2027</v>
      </c>
    </row>
    <row r="627" spans="1:15" x14ac:dyDescent="0.25">
      <c r="A627" s="12" t="s">
        <v>539</v>
      </c>
      <c r="B627" s="12" t="s">
        <v>628</v>
      </c>
      <c r="C627" s="12" t="s">
        <v>2009</v>
      </c>
      <c r="D627" s="12" t="s">
        <v>615</v>
      </c>
      <c r="E627" s="12" t="s">
        <v>633</v>
      </c>
      <c r="F627" s="12" t="s">
        <v>1077</v>
      </c>
      <c r="G627" s="12" t="s">
        <v>634</v>
      </c>
      <c r="H627" s="26">
        <v>40.05201916495551</v>
      </c>
      <c r="I627" s="12" t="e">
        <v>#N/A</v>
      </c>
      <c r="J627" s="12" t="s">
        <v>911</v>
      </c>
      <c r="K627" s="12" t="s">
        <v>39</v>
      </c>
      <c r="L627" s="18">
        <v>43707</v>
      </c>
      <c r="M627" s="17" t="s">
        <v>2008</v>
      </c>
      <c r="N627" s="17" t="s">
        <v>1618</v>
      </c>
      <c r="O627" s="17" t="s">
        <v>2027</v>
      </c>
    </row>
    <row r="628" spans="1:15" x14ac:dyDescent="0.25">
      <c r="A628" s="12" t="s">
        <v>539</v>
      </c>
      <c r="B628" s="12" t="s">
        <v>628</v>
      </c>
      <c r="C628" s="12" t="s">
        <v>2047</v>
      </c>
      <c r="D628" s="12" t="s">
        <v>615</v>
      </c>
      <c r="E628" s="12" t="s">
        <v>633</v>
      </c>
      <c r="F628" s="12" t="s">
        <v>1077</v>
      </c>
      <c r="G628" s="12" t="s">
        <v>634</v>
      </c>
      <c r="H628" s="26">
        <v>40.05201916495551</v>
      </c>
      <c r="I628" s="12" t="e">
        <v>#N/A</v>
      </c>
      <c r="J628" s="12" t="s">
        <v>911</v>
      </c>
      <c r="K628" s="12" t="s">
        <v>39</v>
      </c>
      <c r="L628" s="18">
        <v>43707</v>
      </c>
      <c r="M628" s="17" t="s">
        <v>2008</v>
      </c>
      <c r="N628" s="17" t="s">
        <v>1618</v>
      </c>
      <c r="O628" s="17" t="s">
        <v>2027</v>
      </c>
    </row>
    <row r="629" spans="1:15" x14ac:dyDescent="0.25">
      <c r="A629" s="12" t="s">
        <v>534</v>
      </c>
      <c r="B629" s="12" t="s">
        <v>620</v>
      </c>
      <c r="C629" s="12" t="s">
        <v>2002</v>
      </c>
      <c r="D629" s="12" t="s">
        <v>615</v>
      </c>
      <c r="E629" s="12" t="s">
        <v>621</v>
      </c>
      <c r="F629" s="12" t="s">
        <v>1077</v>
      </c>
      <c r="G629" s="12" t="s">
        <v>622</v>
      </c>
      <c r="H629" s="26">
        <v>20.963723477070499</v>
      </c>
      <c r="I629" s="12" t="s">
        <v>107</v>
      </c>
      <c r="J629" s="12" t="s">
        <v>14</v>
      </c>
      <c r="K629" s="12" t="s">
        <v>90</v>
      </c>
      <c r="L629" s="18">
        <v>43707</v>
      </c>
      <c r="M629" s="17" t="s">
        <v>1038</v>
      </c>
      <c r="N629" s="17" t="s">
        <v>1996</v>
      </c>
      <c r="O629" s="17" t="s">
        <v>2027</v>
      </c>
    </row>
    <row r="630" spans="1:15" x14ac:dyDescent="0.25">
      <c r="A630" s="12" t="s">
        <v>534</v>
      </c>
      <c r="B630" s="12" t="s">
        <v>620</v>
      </c>
      <c r="C630" s="12" t="s">
        <v>2002</v>
      </c>
      <c r="D630" s="12" t="s">
        <v>615</v>
      </c>
      <c r="E630" s="12" t="s">
        <v>621</v>
      </c>
      <c r="F630" s="12" t="s">
        <v>1077</v>
      </c>
      <c r="G630" s="12" t="s">
        <v>622</v>
      </c>
      <c r="H630" s="26">
        <v>20.963723477070499</v>
      </c>
      <c r="I630" s="12" t="s">
        <v>107</v>
      </c>
      <c r="J630" s="12" t="s">
        <v>14</v>
      </c>
      <c r="K630" s="12" t="s">
        <v>90</v>
      </c>
      <c r="L630" s="18">
        <v>43707</v>
      </c>
      <c r="M630" s="17" t="s">
        <v>1038</v>
      </c>
      <c r="N630" s="17" t="s">
        <v>1712</v>
      </c>
      <c r="O630" s="17" t="s">
        <v>2027</v>
      </c>
    </row>
    <row r="631" spans="1:15" x14ac:dyDescent="0.25">
      <c r="A631" s="12" t="s">
        <v>543</v>
      </c>
      <c r="B631" s="12" t="s">
        <v>635</v>
      </c>
      <c r="C631" s="12" t="s">
        <v>2051</v>
      </c>
      <c r="D631" s="12" t="s">
        <v>615</v>
      </c>
      <c r="E631" s="12" t="s">
        <v>631</v>
      </c>
      <c r="F631" s="12" t="s">
        <v>1077</v>
      </c>
      <c r="G631" s="12" t="s">
        <v>632</v>
      </c>
      <c r="H631" s="26">
        <v>34.201232032854207</v>
      </c>
      <c r="I631" s="12" t="s">
        <v>107</v>
      </c>
      <c r="J631" s="12" t="s">
        <v>14</v>
      </c>
      <c r="K631" s="12" t="s">
        <v>24</v>
      </c>
      <c r="L631" s="18">
        <v>43707</v>
      </c>
      <c r="M631" s="17" t="s">
        <v>108</v>
      </c>
      <c r="N631" s="17" t="s">
        <v>1996</v>
      </c>
      <c r="O631" s="17" t="s">
        <v>2027</v>
      </c>
    </row>
    <row r="632" spans="1:15" x14ac:dyDescent="0.25">
      <c r="A632" s="12" t="s">
        <v>538</v>
      </c>
      <c r="B632" s="12" t="s">
        <v>628</v>
      </c>
      <c r="C632" s="12" t="s">
        <v>2009</v>
      </c>
      <c r="D632" s="12" t="s">
        <v>615</v>
      </c>
      <c r="E632" s="12" t="s">
        <v>631</v>
      </c>
      <c r="F632" s="12" t="s">
        <v>1077</v>
      </c>
      <c r="G632" s="12" t="s">
        <v>632</v>
      </c>
      <c r="H632" s="26">
        <v>34.201232032854207</v>
      </c>
      <c r="I632" s="12" t="s">
        <v>107</v>
      </c>
      <c r="J632" s="12" t="s">
        <v>14</v>
      </c>
      <c r="K632" s="12" t="s">
        <v>24</v>
      </c>
      <c r="L632" s="18">
        <v>43707</v>
      </c>
      <c r="M632" s="17" t="s">
        <v>2008</v>
      </c>
      <c r="N632" s="17" t="s">
        <v>1618</v>
      </c>
      <c r="O632" s="17" t="s">
        <v>2027</v>
      </c>
    </row>
    <row r="633" spans="1:15" x14ac:dyDescent="0.25">
      <c r="A633" s="12" t="s">
        <v>538</v>
      </c>
      <c r="B633" s="12" t="s">
        <v>628</v>
      </c>
      <c r="C633" s="12" t="s">
        <v>2009</v>
      </c>
      <c r="D633" s="12" t="s">
        <v>615</v>
      </c>
      <c r="E633" s="12" t="s">
        <v>631</v>
      </c>
      <c r="F633" s="12" t="s">
        <v>1077</v>
      </c>
      <c r="G633" s="12" t="s">
        <v>632</v>
      </c>
      <c r="H633" s="26">
        <v>34.201232032854207</v>
      </c>
      <c r="I633" s="12" t="s">
        <v>107</v>
      </c>
      <c r="J633" s="12" t="s">
        <v>14</v>
      </c>
      <c r="K633" s="12" t="s">
        <v>24</v>
      </c>
      <c r="L633" s="18">
        <v>43707</v>
      </c>
      <c r="M633" s="17" t="s">
        <v>2008</v>
      </c>
      <c r="N633" s="17" t="s">
        <v>1618</v>
      </c>
      <c r="O633" s="17" t="s">
        <v>2027</v>
      </c>
    </row>
    <row r="634" spans="1:15" x14ac:dyDescent="0.25">
      <c r="A634" s="12" t="s">
        <v>536</v>
      </c>
      <c r="B634" s="12" t="s">
        <v>625</v>
      </c>
      <c r="C634" s="12" t="s">
        <v>2005</v>
      </c>
      <c r="D634" s="12" t="s">
        <v>615</v>
      </c>
      <c r="E634" s="12" t="s">
        <v>626</v>
      </c>
      <c r="F634" s="12" t="s">
        <v>1077</v>
      </c>
      <c r="G634" s="12" t="s">
        <v>627</v>
      </c>
      <c r="H634" s="26">
        <v>18.710472279260781</v>
      </c>
      <c r="I634" s="12" t="s">
        <v>107</v>
      </c>
      <c r="J634" s="12" t="s">
        <v>14</v>
      </c>
      <c r="K634" s="12" t="s">
        <v>15</v>
      </c>
      <c r="L634" s="18">
        <v>43707</v>
      </c>
      <c r="M634" s="17" t="s">
        <v>2006</v>
      </c>
      <c r="N634" s="17" t="s">
        <v>1618</v>
      </c>
      <c r="O634" s="17" t="s">
        <v>2027</v>
      </c>
    </row>
    <row r="635" spans="1:15" x14ac:dyDescent="0.25">
      <c r="A635" s="12" t="s">
        <v>532</v>
      </c>
      <c r="B635" s="12" t="s">
        <v>617</v>
      </c>
      <c r="C635" s="12" t="s">
        <v>2043</v>
      </c>
      <c r="D635" s="12" t="s">
        <v>615</v>
      </c>
      <c r="E635" s="12" t="s">
        <v>916</v>
      </c>
      <c r="F635" s="12" t="s">
        <v>1077</v>
      </c>
      <c r="G635" s="12" t="s">
        <v>618</v>
      </c>
      <c r="H635" s="26">
        <v>38.505133470225871</v>
      </c>
      <c r="I635" s="12" t="s">
        <v>107</v>
      </c>
      <c r="J635" s="12" t="s">
        <v>14</v>
      </c>
      <c r="K635" s="12" t="s">
        <v>35</v>
      </c>
      <c r="L635" s="18">
        <v>43708</v>
      </c>
      <c r="N635" s="17" t="s">
        <v>1618</v>
      </c>
      <c r="O635" s="17" t="s">
        <v>1621</v>
      </c>
    </row>
    <row r="636" spans="1:15" x14ac:dyDescent="0.25">
      <c r="A636" s="12" t="s">
        <v>533</v>
      </c>
      <c r="B636" s="12" t="s">
        <v>617</v>
      </c>
      <c r="C636" s="12" t="s">
        <v>2046</v>
      </c>
      <c r="D636" s="12" t="s">
        <v>615</v>
      </c>
      <c r="E636" s="12" t="s">
        <v>916</v>
      </c>
      <c r="F636" s="12" t="s">
        <v>1077</v>
      </c>
      <c r="G636" s="12" t="s">
        <v>619</v>
      </c>
      <c r="H636" s="26">
        <v>32.736481861738532</v>
      </c>
      <c r="I636" s="12" t="e">
        <v>#N/A</v>
      </c>
      <c r="J636" s="12" t="s">
        <v>911</v>
      </c>
      <c r="K636" s="12" t="s">
        <v>15</v>
      </c>
      <c r="L636" s="18">
        <v>43708</v>
      </c>
      <c r="M636" s="17" t="e">
        <v>#N/A</v>
      </c>
      <c r="N636" s="17" t="s">
        <v>2000</v>
      </c>
      <c r="O636" s="17" t="s">
        <v>1622</v>
      </c>
    </row>
    <row r="637" spans="1:15" x14ac:dyDescent="0.25">
      <c r="A637" s="12" t="s">
        <v>539</v>
      </c>
      <c r="B637" s="12" t="s">
        <v>628</v>
      </c>
      <c r="C637" s="12" t="s">
        <v>2048</v>
      </c>
      <c r="D637" s="12" t="s">
        <v>615</v>
      </c>
      <c r="E637" s="12" t="s">
        <v>633</v>
      </c>
      <c r="F637" s="12" t="s">
        <v>1077</v>
      </c>
      <c r="G637" s="12" t="s">
        <v>634</v>
      </c>
      <c r="H637" s="26">
        <v>40.05201916495551</v>
      </c>
      <c r="I637" s="12" t="e">
        <v>#N/A</v>
      </c>
      <c r="J637" s="12" t="s">
        <v>911</v>
      </c>
      <c r="K637" s="12" t="s">
        <v>39</v>
      </c>
      <c r="L637" s="18">
        <v>43708</v>
      </c>
      <c r="M637" s="17" t="s">
        <v>2008</v>
      </c>
      <c r="N637" s="17" t="s">
        <v>2049</v>
      </c>
      <c r="O637" s="17" t="s">
        <v>1621</v>
      </c>
    </row>
    <row r="638" spans="1:15" x14ac:dyDescent="0.25">
      <c r="A638" s="12" t="s">
        <v>534</v>
      </c>
      <c r="B638" s="12" t="s">
        <v>620</v>
      </c>
      <c r="C638" s="12" t="s">
        <v>2052</v>
      </c>
      <c r="D638" s="12" t="s">
        <v>615</v>
      </c>
      <c r="E638" s="12" t="s">
        <v>621</v>
      </c>
      <c r="F638" s="12" t="s">
        <v>1077</v>
      </c>
      <c r="G638" s="12" t="s">
        <v>622</v>
      </c>
      <c r="H638" s="26">
        <v>20.963723477070499</v>
      </c>
      <c r="I638" s="12" t="s">
        <v>107</v>
      </c>
      <c r="J638" s="12" t="s">
        <v>14</v>
      </c>
      <c r="K638" s="12" t="s">
        <v>90</v>
      </c>
      <c r="L638" s="18">
        <v>43708</v>
      </c>
      <c r="M638" s="17" t="s">
        <v>1038</v>
      </c>
      <c r="N638" s="17" t="s">
        <v>2000</v>
      </c>
      <c r="O638" s="17" t="s">
        <v>1622</v>
      </c>
    </row>
    <row r="639" spans="1:15" x14ac:dyDescent="0.25">
      <c r="A639" s="12" t="s">
        <v>535</v>
      </c>
      <c r="B639" s="12" t="s">
        <v>620</v>
      </c>
      <c r="C639" s="12" t="s">
        <v>2002</v>
      </c>
      <c r="D639" s="12" t="s">
        <v>615</v>
      </c>
      <c r="E639" s="12" t="s">
        <v>623</v>
      </c>
      <c r="F639" s="12" t="s">
        <v>1077</v>
      </c>
      <c r="G639" s="12" t="s">
        <v>624</v>
      </c>
      <c r="H639" s="26">
        <v>26.757015742642025</v>
      </c>
      <c r="I639" s="12" t="s">
        <v>107</v>
      </c>
      <c r="J639" s="12" t="s">
        <v>14</v>
      </c>
      <c r="K639" s="12" t="s">
        <v>90</v>
      </c>
      <c r="L639" s="18">
        <v>43708</v>
      </c>
      <c r="M639" s="17" t="s">
        <v>1038</v>
      </c>
      <c r="N639" s="17" t="s">
        <v>1996</v>
      </c>
      <c r="O639" s="17" t="s">
        <v>2027</v>
      </c>
    </row>
    <row r="640" spans="1:15" x14ac:dyDescent="0.25">
      <c r="A640" s="12" t="s">
        <v>538</v>
      </c>
      <c r="B640" s="12" t="s">
        <v>628</v>
      </c>
      <c r="C640" s="12" t="s">
        <v>2009</v>
      </c>
      <c r="D640" s="12" t="s">
        <v>615</v>
      </c>
      <c r="E640" s="12" t="s">
        <v>631</v>
      </c>
      <c r="F640" s="12" t="s">
        <v>1077</v>
      </c>
      <c r="G640" s="12" t="s">
        <v>632</v>
      </c>
      <c r="H640" s="26">
        <v>34.201232032854207</v>
      </c>
      <c r="I640" s="12" t="s">
        <v>107</v>
      </c>
      <c r="J640" s="12" t="s">
        <v>14</v>
      </c>
      <c r="K640" s="12" t="s">
        <v>24</v>
      </c>
      <c r="L640" s="18">
        <v>43708</v>
      </c>
      <c r="M640" s="17" t="s">
        <v>2008</v>
      </c>
      <c r="N640" s="17" t="s">
        <v>2050</v>
      </c>
      <c r="O640" s="17" t="s">
        <v>1622</v>
      </c>
    </row>
    <row r="641" spans="1:15" x14ac:dyDescent="0.25">
      <c r="A641" s="12" t="s">
        <v>536</v>
      </c>
      <c r="B641" s="12" t="s">
        <v>625</v>
      </c>
      <c r="C641" s="12" t="s">
        <v>2039</v>
      </c>
      <c r="D641" s="12" t="s">
        <v>615</v>
      </c>
      <c r="E641" s="12" t="s">
        <v>626</v>
      </c>
      <c r="F641" s="12" t="s">
        <v>1077</v>
      </c>
      <c r="G641" s="12" t="s">
        <v>627</v>
      </c>
      <c r="H641" s="26">
        <v>18.710472279260781</v>
      </c>
      <c r="I641" s="12" t="s">
        <v>107</v>
      </c>
      <c r="J641" s="12" t="s">
        <v>14</v>
      </c>
      <c r="K641" s="12" t="s">
        <v>15</v>
      </c>
      <c r="L641" s="18">
        <v>43708</v>
      </c>
      <c r="M641" s="17" t="s">
        <v>2006</v>
      </c>
      <c r="N641" s="17" t="s">
        <v>2000</v>
      </c>
      <c r="O641" s="17" t="s">
        <v>1622</v>
      </c>
    </row>
    <row r="642" spans="1:15" x14ac:dyDescent="0.25">
      <c r="A642" s="12" t="s">
        <v>531</v>
      </c>
      <c r="B642" s="12" t="s">
        <v>614</v>
      </c>
      <c r="C642" s="12" t="s">
        <v>2040</v>
      </c>
      <c r="D642" s="12" t="s">
        <v>615</v>
      </c>
      <c r="E642" s="12" t="s">
        <v>616</v>
      </c>
      <c r="F642" s="12" t="s">
        <v>1076</v>
      </c>
      <c r="G642" s="12" t="s">
        <v>248</v>
      </c>
      <c r="H642" s="26">
        <v>26.327173169062284</v>
      </c>
      <c r="I642" s="12" t="s">
        <v>107</v>
      </c>
      <c r="J642" s="12" t="s">
        <v>14</v>
      </c>
      <c r="K642" s="12" t="s">
        <v>27</v>
      </c>
      <c r="L642" s="18">
        <v>43709</v>
      </c>
      <c r="M642" s="17" t="s">
        <v>2003</v>
      </c>
      <c r="N642" s="17" t="s">
        <v>1618</v>
      </c>
      <c r="O642" s="17" t="s">
        <v>1623</v>
      </c>
    </row>
    <row r="643" spans="1:15" x14ac:dyDescent="0.25">
      <c r="A643" s="12" t="s">
        <v>537</v>
      </c>
      <c r="B643" s="12" t="s">
        <v>628</v>
      </c>
      <c r="C643" s="12" t="s">
        <v>1165</v>
      </c>
      <c r="D643" s="12" t="s">
        <v>615</v>
      </c>
      <c r="E643" s="12" t="s">
        <v>629</v>
      </c>
      <c r="F643" s="12" t="s">
        <v>1076</v>
      </c>
      <c r="G643" s="12" t="s">
        <v>630</v>
      </c>
      <c r="H643" s="26">
        <v>16.544832306639289</v>
      </c>
      <c r="I643" s="12" t="s">
        <v>107</v>
      </c>
      <c r="J643" s="12" t="s">
        <v>14</v>
      </c>
      <c r="K643" s="12" t="s">
        <v>154</v>
      </c>
      <c r="L643" s="18">
        <v>43708</v>
      </c>
      <c r="M643" s="17" t="s">
        <v>108</v>
      </c>
      <c r="N643" s="17" t="s">
        <v>1996</v>
      </c>
      <c r="O643" s="17" t="s">
        <v>1621</v>
      </c>
    </row>
    <row r="644" spans="1:15" x14ac:dyDescent="0.25">
      <c r="A644" s="12" t="s">
        <v>543</v>
      </c>
      <c r="B644" s="12" t="s">
        <v>635</v>
      </c>
      <c r="C644" s="12" t="s">
        <v>2051</v>
      </c>
      <c r="D644" s="12" t="s">
        <v>615</v>
      </c>
      <c r="E644" s="12" t="s">
        <v>631</v>
      </c>
      <c r="F644" s="12" t="s">
        <v>1077</v>
      </c>
      <c r="G644" s="12" t="s">
        <v>632</v>
      </c>
      <c r="H644" s="26">
        <v>34.201232032854207</v>
      </c>
      <c r="I644" s="12" t="s">
        <v>107</v>
      </c>
      <c r="J644" s="12" t="s">
        <v>14</v>
      </c>
      <c r="K644" s="12" t="s">
        <v>24</v>
      </c>
      <c r="L644" s="18">
        <v>43709</v>
      </c>
      <c r="M644" s="17" t="s">
        <v>1038</v>
      </c>
      <c r="N644" s="17" t="s">
        <v>2050</v>
      </c>
      <c r="O644" s="17" t="s">
        <v>1623</v>
      </c>
    </row>
    <row r="645" spans="1:15" x14ac:dyDescent="0.25">
      <c r="A645" s="12" t="s">
        <v>544</v>
      </c>
      <c r="B645" s="12" t="s">
        <v>638</v>
      </c>
      <c r="C645" s="12" t="s">
        <v>2285</v>
      </c>
      <c r="D645" s="12" t="s">
        <v>615</v>
      </c>
      <c r="E645" s="12" t="s">
        <v>639</v>
      </c>
      <c r="F645" s="12" t="s">
        <v>1077</v>
      </c>
      <c r="G645" s="12" t="s">
        <v>640</v>
      </c>
      <c r="H645" s="26">
        <v>20.45722108145106</v>
      </c>
      <c r="I645" s="12" t="s">
        <v>107</v>
      </c>
      <c r="J645" s="12" t="s">
        <v>14</v>
      </c>
      <c r="K645" s="12" t="s">
        <v>90</v>
      </c>
      <c r="L645" s="18">
        <v>43709</v>
      </c>
      <c r="M645" s="17" t="s">
        <v>2007</v>
      </c>
      <c r="N645" s="17" t="s">
        <v>1712</v>
      </c>
      <c r="O645" s="17" t="s">
        <v>1621</v>
      </c>
    </row>
    <row r="646" spans="1:15" x14ac:dyDescent="0.25">
      <c r="A646" s="12" t="s">
        <v>938</v>
      </c>
      <c r="B646" s="12" t="s">
        <v>915</v>
      </c>
      <c r="C646" s="12" t="s">
        <v>1249</v>
      </c>
      <c r="D646" s="12" t="s">
        <v>937</v>
      </c>
      <c r="E646" s="12" t="s">
        <v>916</v>
      </c>
      <c r="F646" s="12" t="s">
        <v>1077</v>
      </c>
      <c r="L646" s="18">
        <v>43700</v>
      </c>
      <c r="N646" s="17" t="s">
        <v>2277</v>
      </c>
      <c r="O646" s="17" t="s">
        <v>2027</v>
      </c>
    </row>
    <row r="647" spans="1:15" x14ac:dyDescent="0.25">
      <c r="A647" s="12" t="s">
        <v>939</v>
      </c>
      <c r="B647" s="12" t="s">
        <v>940</v>
      </c>
      <c r="C647" s="12" t="s">
        <v>1253</v>
      </c>
      <c r="D647" s="12" t="s">
        <v>937</v>
      </c>
      <c r="E647" s="12" t="s">
        <v>916</v>
      </c>
      <c r="F647" s="12" t="s">
        <v>1077</v>
      </c>
      <c r="L647" s="18">
        <v>43701</v>
      </c>
      <c r="N647" s="17" t="s">
        <v>2278</v>
      </c>
      <c r="O647" s="17" t="s">
        <v>2028</v>
      </c>
    </row>
    <row r="648" spans="1:15" x14ac:dyDescent="0.25">
      <c r="A648" s="12" t="s">
        <v>941</v>
      </c>
      <c r="B648" s="12" t="s">
        <v>933</v>
      </c>
      <c r="C648" s="12" t="s">
        <v>1252</v>
      </c>
      <c r="D648" s="12" t="s">
        <v>937</v>
      </c>
      <c r="E648" s="12" t="s">
        <v>916</v>
      </c>
      <c r="F648" s="12" t="s">
        <v>1077</v>
      </c>
      <c r="L648" s="18">
        <v>43701</v>
      </c>
      <c r="N648" s="17" t="s">
        <v>2279</v>
      </c>
      <c r="O648" s="17" t="s">
        <v>2028</v>
      </c>
    </row>
    <row r="649" spans="1:15" x14ac:dyDescent="0.25">
      <c r="A649" s="12" t="s">
        <v>942</v>
      </c>
      <c r="B649" s="12" t="s">
        <v>917</v>
      </c>
      <c r="C649" s="12" t="s">
        <v>1250</v>
      </c>
      <c r="D649" s="12" t="s">
        <v>937</v>
      </c>
      <c r="E649" s="12" t="s">
        <v>916</v>
      </c>
      <c r="F649" s="12" t="s">
        <v>1077</v>
      </c>
      <c r="L649" s="18">
        <v>43702</v>
      </c>
      <c r="N649" s="49" t="s">
        <v>2280</v>
      </c>
      <c r="O649" s="17" t="s">
        <v>2027</v>
      </c>
    </row>
    <row r="650" spans="1:15" x14ac:dyDescent="0.25">
      <c r="A650" s="12" t="s">
        <v>943</v>
      </c>
      <c r="B650" s="12" t="s">
        <v>944</v>
      </c>
      <c r="C650" s="12" t="s">
        <v>1254</v>
      </c>
      <c r="D650" s="12" t="s">
        <v>937</v>
      </c>
      <c r="E650" s="12" t="s">
        <v>916</v>
      </c>
      <c r="F650" s="12" t="s">
        <v>1077</v>
      </c>
      <c r="L650" s="18">
        <v>43702</v>
      </c>
      <c r="N650" s="49" t="s">
        <v>2281</v>
      </c>
      <c r="O650" s="17" t="s">
        <v>2027</v>
      </c>
    </row>
    <row r="651" spans="1:15" x14ac:dyDescent="0.25">
      <c r="A651" s="12" t="s">
        <v>945</v>
      </c>
      <c r="B651" s="12" t="s">
        <v>946</v>
      </c>
      <c r="C651" s="12" t="s">
        <v>1255</v>
      </c>
      <c r="D651" s="12" t="s">
        <v>937</v>
      </c>
      <c r="E651" s="12" t="s">
        <v>916</v>
      </c>
      <c r="F651" s="12" t="s">
        <v>1077</v>
      </c>
      <c r="L651" s="18">
        <v>43703</v>
      </c>
      <c r="N651" s="17" t="s">
        <v>2282</v>
      </c>
      <c r="O651" s="17" t="s">
        <v>2028</v>
      </c>
    </row>
    <row r="652" spans="1:15" x14ac:dyDescent="0.25">
      <c r="A652" s="12" t="s">
        <v>947</v>
      </c>
      <c r="B652" s="12" t="s">
        <v>921</v>
      </c>
      <c r="C652" s="12" t="s">
        <v>1251</v>
      </c>
      <c r="D652" s="12" t="s">
        <v>937</v>
      </c>
      <c r="E652" s="12" t="s">
        <v>916</v>
      </c>
      <c r="F652" s="12" t="s">
        <v>1077</v>
      </c>
      <c r="L652" s="18">
        <v>43704</v>
      </c>
      <c r="N652" s="17" t="s">
        <v>2283</v>
      </c>
      <c r="O652" s="17">
        <v>4</v>
      </c>
    </row>
    <row r="653" spans="1:15" s="29" customFormat="1" x14ac:dyDescent="0.25">
      <c r="A653" s="30" t="s">
        <v>374</v>
      </c>
      <c r="B653" s="30" t="s">
        <v>844</v>
      </c>
      <c r="C653" s="30" t="s">
        <v>1223</v>
      </c>
      <c r="D653" s="30" t="s">
        <v>839</v>
      </c>
      <c r="E653" s="30" t="s">
        <v>845</v>
      </c>
      <c r="F653" s="30" t="s">
        <v>1077</v>
      </c>
      <c r="G653" s="30" t="s">
        <v>846</v>
      </c>
      <c r="H653" s="47">
        <v>18.11088295687885</v>
      </c>
      <c r="I653" s="30" t="s">
        <v>107</v>
      </c>
      <c r="J653" s="30" t="s">
        <v>14</v>
      </c>
      <c r="K653" s="30" t="s">
        <v>39</v>
      </c>
      <c r="L653" s="48">
        <v>43707</v>
      </c>
      <c r="M653" s="49" t="s">
        <v>108</v>
      </c>
      <c r="N653" s="49" t="s">
        <v>2103</v>
      </c>
      <c r="O653" s="30" t="s">
        <v>2028</v>
      </c>
    </row>
    <row r="654" spans="1:15" s="29" customFormat="1" x14ac:dyDescent="0.25">
      <c r="A654" s="30" t="s">
        <v>374</v>
      </c>
      <c r="B654" s="30" t="s">
        <v>844</v>
      </c>
      <c r="C654" s="30" t="s">
        <v>1223</v>
      </c>
      <c r="D654" s="30" t="s">
        <v>839</v>
      </c>
      <c r="E654" s="30" t="s">
        <v>845</v>
      </c>
      <c r="F654" s="30" t="s">
        <v>1077</v>
      </c>
      <c r="G654" s="30" t="s">
        <v>846</v>
      </c>
      <c r="H654" s="47">
        <v>18.11088295687885</v>
      </c>
      <c r="I654" s="30" t="s">
        <v>107</v>
      </c>
      <c r="J654" s="30" t="s">
        <v>14</v>
      </c>
      <c r="K654" s="30" t="s">
        <v>39</v>
      </c>
      <c r="L654" s="48">
        <v>43707</v>
      </c>
      <c r="M654" s="49" t="s">
        <v>108</v>
      </c>
      <c r="N654" s="49" t="s">
        <v>2104</v>
      </c>
      <c r="O654" s="30" t="s">
        <v>2028</v>
      </c>
    </row>
    <row r="655" spans="1:15" s="29" customFormat="1" x14ac:dyDescent="0.25">
      <c r="A655" s="30" t="s">
        <v>375</v>
      </c>
      <c r="B655" s="30" t="s">
        <v>844</v>
      </c>
      <c r="C655" s="30" t="s">
        <v>1223</v>
      </c>
      <c r="D655" s="30" t="s">
        <v>839</v>
      </c>
      <c r="E655" s="30" t="s">
        <v>847</v>
      </c>
      <c r="F655" s="30" t="s">
        <v>1077</v>
      </c>
      <c r="G655" s="30" t="s">
        <v>848</v>
      </c>
      <c r="H655" s="47">
        <v>18.611909650924023</v>
      </c>
      <c r="I655" s="30" t="s">
        <v>107</v>
      </c>
      <c r="J655" s="30" t="s">
        <v>14</v>
      </c>
      <c r="K655" s="30" t="s">
        <v>15</v>
      </c>
      <c r="L655" s="48">
        <v>43707</v>
      </c>
      <c r="M655" s="49" t="s">
        <v>108</v>
      </c>
      <c r="N655" s="49" t="s">
        <v>2105</v>
      </c>
      <c r="O655" s="30" t="s">
        <v>2027</v>
      </c>
    </row>
    <row r="656" spans="1:15" s="29" customFormat="1" x14ac:dyDescent="0.25">
      <c r="A656" s="30" t="s">
        <v>375</v>
      </c>
      <c r="B656" s="30" t="s">
        <v>844</v>
      </c>
      <c r="C656" s="30" t="s">
        <v>1223</v>
      </c>
      <c r="D656" s="30" t="s">
        <v>839</v>
      </c>
      <c r="E656" s="30" t="s">
        <v>847</v>
      </c>
      <c r="F656" s="30" t="s">
        <v>1077</v>
      </c>
      <c r="G656" s="30" t="s">
        <v>848</v>
      </c>
      <c r="H656" s="47">
        <v>18.611909650924023</v>
      </c>
      <c r="I656" s="30" t="s">
        <v>107</v>
      </c>
      <c r="J656" s="30" t="s">
        <v>14</v>
      </c>
      <c r="K656" s="30" t="s">
        <v>15</v>
      </c>
      <c r="L656" s="48">
        <v>43707</v>
      </c>
      <c r="M656" s="49" t="s">
        <v>108</v>
      </c>
      <c r="N656" s="49" t="s">
        <v>2106</v>
      </c>
      <c r="O656" s="30" t="s">
        <v>2027</v>
      </c>
    </row>
    <row r="657" spans="1:15" s="29" customFormat="1" x14ac:dyDescent="0.25">
      <c r="A657" s="30" t="s">
        <v>375</v>
      </c>
      <c r="B657" s="30" t="s">
        <v>844</v>
      </c>
      <c r="C657" s="30" t="s">
        <v>1223</v>
      </c>
      <c r="D657" s="30" t="s">
        <v>839</v>
      </c>
      <c r="E657" s="30" t="s">
        <v>847</v>
      </c>
      <c r="F657" s="30" t="s">
        <v>1077</v>
      </c>
      <c r="G657" s="30" t="s">
        <v>848</v>
      </c>
      <c r="H657" s="47">
        <v>18.611909650924023</v>
      </c>
      <c r="I657" s="30" t="s">
        <v>107</v>
      </c>
      <c r="J657" s="30" t="s">
        <v>14</v>
      </c>
      <c r="K657" s="30" t="s">
        <v>15</v>
      </c>
      <c r="L657" s="48">
        <v>43707</v>
      </c>
      <c r="M657" s="49" t="s">
        <v>108</v>
      </c>
      <c r="N657" s="49" t="s">
        <v>2107</v>
      </c>
      <c r="O657" s="30" t="s">
        <v>1621</v>
      </c>
    </row>
    <row r="658" spans="1:15" s="29" customFormat="1" x14ac:dyDescent="0.25">
      <c r="A658" s="30" t="s">
        <v>372</v>
      </c>
      <c r="B658" s="30" t="s">
        <v>838</v>
      </c>
      <c r="C658" s="30" t="s">
        <v>1222</v>
      </c>
      <c r="D658" s="30" t="s">
        <v>839</v>
      </c>
      <c r="E658" s="30" t="s">
        <v>840</v>
      </c>
      <c r="F658" s="30" t="s">
        <v>1076</v>
      </c>
      <c r="G658" s="30" t="s">
        <v>841</v>
      </c>
      <c r="H658" s="47">
        <v>34.02327173169062</v>
      </c>
      <c r="I658" s="30" t="s">
        <v>107</v>
      </c>
      <c r="J658" s="30" t="s">
        <v>14</v>
      </c>
      <c r="K658" s="30" t="s">
        <v>77</v>
      </c>
      <c r="L658" s="48">
        <v>43707</v>
      </c>
      <c r="M658" s="49" t="s">
        <v>108</v>
      </c>
      <c r="N658" s="49" t="s">
        <v>2108</v>
      </c>
      <c r="O658" s="30" t="s">
        <v>2027</v>
      </c>
    </row>
    <row r="659" spans="1:15" s="29" customFormat="1" x14ac:dyDescent="0.25">
      <c r="A659" s="30" t="s">
        <v>372</v>
      </c>
      <c r="B659" s="30" t="s">
        <v>838</v>
      </c>
      <c r="C659" s="30" t="s">
        <v>1222</v>
      </c>
      <c r="D659" s="30" t="s">
        <v>839</v>
      </c>
      <c r="E659" s="30" t="s">
        <v>840</v>
      </c>
      <c r="F659" s="30" t="s">
        <v>1076</v>
      </c>
      <c r="G659" s="30" t="s">
        <v>841</v>
      </c>
      <c r="H659" s="47">
        <v>34.02327173169062</v>
      </c>
      <c r="I659" s="30" t="s">
        <v>107</v>
      </c>
      <c r="J659" s="30" t="s">
        <v>14</v>
      </c>
      <c r="K659" s="30" t="s">
        <v>77</v>
      </c>
      <c r="L659" s="48">
        <v>43707</v>
      </c>
      <c r="M659" s="49" t="s">
        <v>108</v>
      </c>
      <c r="N659" s="49" t="s">
        <v>2109</v>
      </c>
      <c r="O659" s="30" t="s">
        <v>1622</v>
      </c>
    </row>
    <row r="660" spans="1:15" s="29" customFormat="1" x14ac:dyDescent="0.25">
      <c r="A660" s="30" t="s">
        <v>373</v>
      </c>
      <c r="B660" s="30" t="s">
        <v>838</v>
      </c>
      <c r="C660" s="30" t="s">
        <v>1222</v>
      </c>
      <c r="D660" s="30" t="s">
        <v>839</v>
      </c>
      <c r="E660" s="30" t="s">
        <v>842</v>
      </c>
      <c r="F660" s="30" t="s">
        <v>1076</v>
      </c>
      <c r="G660" s="30" t="s">
        <v>843</v>
      </c>
      <c r="H660" s="47">
        <v>20.328542094455852</v>
      </c>
      <c r="I660" s="30" t="s">
        <v>1031</v>
      </c>
      <c r="J660" s="30" t="s">
        <v>14</v>
      </c>
      <c r="K660" s="30" t="s">
        <v>9</v>
      </c>
      <c r="L660" s="48">
        <v>43707</v>
      </c>
      <c r="M660" s="49" t="s">
        <v>1065</v>
      </c>
      <c r="N660" s="49" t="s">
        <v>2110</v>
      </c>
      <c r="O660" s="30" t="s">
        <v>2027</v>
      </c>
    </row>
    <row r="661" spans="1:15" s="29" customFormat="1" x14ac:dyDescent="0.25">
      <c r="A661" s="30" t="s">
        <v>373</v>
      </c>
      <c r="B661" s="30" t="s">
        <v>838</v>
      </c>
      <c r="C661" s="30" t="s">
        <v>1222</v>
      </c>
      <c r="D661" s="30" t="s">
        <v>839</v>
      </c>
      <c r="E661" s="30" t="s">
        <v>842</v>
      </c>
      <c r="F661" s="30" t="s">
        <v>1076</v>
      </c>
      <c r="G661" s="30" t="s">
        <v>843</v>
      </c>
      <c r="H661" s="47">
        <v>20.328542094455852</v>
      </c>
      <c r="I661" s="30" t="s">
        <v>1031</v>
      </c>
      <c r="J661" s="30" t="s">
        <v>14</v>
      </c>
      <c r="K661" s="30" t="s">
        <v>9</v>
      </c>
      <c r="L661" s="48">
        <v>43707</v>
      </c>
      <c r="M661" s="49" t="s">
        <v>1065</v>
      </c>
      <c r="N661" s="49" t="s">
        <v>2111</v>
      </c>
      <c r="O661" s="30" t="s">
        <v>2027</v>
      </c>
    </row>
    <row r="662" spans="1:15" s="29" customFormat="1" x14ac:dyDescent="0.25">
      <c r="A662" s="30" t="s">
        <v>373</v>
      </c>
      <c r="B662" s="30" t="s">
        <v>838</v>
      </c>
      <c r="C662" s="30" t="s">
        <v>1222</v>
      </c>
      <c r="D662" s="30" t="s">
        <v>839</v>
      </c>
      <c r="E662" s="30" t="s">
        <v>842</v>
      </c>
      <c r="F662" s="30" t="s">
        <v>1076</v>
      </c>
      <c r="G662" s="30" t="s">
        <v>843</v>
      </c>
      <c r="H662" s="47">
        <v>20.328542094455852</v>
      </c>
      <c r="I662" s="30" t="s">
        <v>1031</v>
      </c>
      <c r="J662" s="30" t="s">
        <v>14</v>
      </c>
      <c r="K662" s="30" t="s">
        <v>9</v>
      </c>
      <c r="L662" s="48">
        <v>43707</v>
      </c>
      <c r="M662" s="49" t="s">
        <v>1065</v>
      </c>
      <c r="N662" s="49" t="s">
        <v>2112</v>
      </c>
      <c r="O662" s="30" t="s">
        <v>1621</v>
      </c>
    </row>
    <row r="663" spans="1:15" s="29" customFormat="1" x14ac:dyDescent="0.25">
      <c r="A663" s="30" t="s">
        <v>379</v>
      </c>
      <c r="B663" s="30" t="s">
        <v>857</v>
      </c>
      <c r="C663" s="30" t="s">
        <v>1225</v>
      </c>
      <c r="D663" s="30" t="s">
        <v>839</v>
      </c>
      <c r="E663" s="30" t="s">
        <v>858</v>
      </c>
      <c r="F663" s="30" t="s">
        <v>1077</v>
      </c>
      <c r="G663" s="30" t="s">
        <v>859</v>
      </c>
      <c r="H663" s="47">
        <v>44.462696783025322</v>
      </c>
      <c r="I663" s="30" t="s">
        <v>107</v>
      </c>
      <c r="J663" s="30" t="s">
        <v>14</v>
      </c>
      <c r="K663" s="30" t="s">
        <v>15</v>
      </c>
      <c r="L663" s="48">
        <v>43708</v>
      </c>
      <c r="M663" s="49" t="s">
        <v>108</v>
      </c>
      <c r="N663" s="49" t="s">
        <v>2114</v>
      </c>
      <c r="O663" s="49" t="s">
        <v>2027</v>
      </c>
    </row>
    <row r="664" spans="1:15" s="29" customFormat="1" x14ac:dyDescent="0.25">
      <c r="A664" s="30" t="s">
        <v>379</v>
      </c>
      <c r="B664" s="30" t="s">
        <v>857</v>
      </c>
      <c r="C664" s="30" t="s">
        <v>1225</v>
      </c>
      <c r="D664" s="30" t="s">
        <v>839</v>
      </c>
      <c r="E664" s="30" t="s">
        <v>858</v>
      </c>
      <c r="F664" s="30" t="s">
        <v>1077</v>
      </c>
      <c r="G664" s="30" t="s">
        <v>859</v>
      </c>
      <c r="H664" s="47">
        <v>44.462696783025322</v>
      </c>
      <c r="I664" s="30" t="s">
        <v>107</v>
      </c>
      <c r="J664" s="30" t="s">
        <v>14</v>
      </c>
      <c r="K664" s="30" t="s">
        <v>15</v>
      </c>
      <c r="L664" s="48">
        <v>43708</v>
      </c>
      <c r="M664" s="49" t="s">
        <v>108</v>
      </c>
      <c r="N664" s="49" t="s">
        <v>2116</v>
      </c>
      <c r="O664" s="49" t="s">
        <v>2028</v>
      </c>
    </row>
    <row r="665" spans="1:15" s="29" customFormat="1" x14ac:dyDescent="0.25">
      <c r="A665" s="30" t="s">
        <v>379</v>
      </c>
      <c r="B665" s="30" t="s">
        <v>857</v>
      </c>
      <c r="C665" s="30" t="s">
        <v>1225</v>
      </c>
      <c r="D665" s="30" t="s">
        <v>839</v>
      </c>
      <c r="E665" s="30" t="s">
        <v>858</v>
      </c>
      <c r="F665" s="30" t="s">
        <v>1077</v>
      </c>
      <c r="G665" s="30" t="s">
        <v>859</v>
      </c>
      <c r="H665" s="47">
        <v>44.462696783025322</v>
      </c>
      <c r="I665" s="30" t="s">
        <v>107</v>
      </c>
      <c r="J665" s="30" t="s">
        <v>14</v>
      </c>
      <c r="K665" s="30" t="s">
        <v>15</v>
      </c>
      <c r="L665" s="48">
        <v>43708</v>
      </c>
      <c r="M665" s="49" t="s">
        <v>108</v>
      </c>
      <c r="N665" s="49" t="s">
        <v>2117</v>
      </c>
      <c r="O665" s="49" t="s">
        <v>2028</v>
      </c>
    </row>
    <row r="666" spans="1:15" s="29" customFormat="1" x14ac:dyDescent="0.25">
      <c r="A666" s="30" t="s">
        <v>376</v>
      </c>
      <c r="B666" s="30" t="s">
        <v>849</v>
      </c>
      <c r="C666" s="30" t="s">
        <v>1224</v>
      </c>
      <c r="D666" s="30" t="s">
        <v>839</v>
      </c>
      <c r="E666" s="30" t="s">
        <v>850</v>
      </c>
      <c r="F666" s="30" t="s">
        <v>1077</v>
      </c>
      <c r="G666" s="30" t="s">
        <v>851</v>
      </c>
      <c r="H666" s="47">
        <v>24.793976728268309</v>
      </c>
      <c r="I666" s="30" t="s">
        <v>107</v>
      </c>
      <c r="J666" s="30" t="s">
        <v>14</v>
      </c>
      <c r="K666" s="30" t="s">
        <v>15</v>
      </c>
      <c r="L666" s="48">
        <v>43708</v>
      </c>
      <c r="M666" s="49" t="s">
        <v>42</v>
      </c>
      <c r="N666" s="49" t="s">
        <v>2113</v>
      </c>
      <c r="O666" s="49" t="s">
        <v>2027</v>
      </c>
    </row>
    <row r="667" spans="1:15" s="29" customFormat="1" x14ac:dyDescent="0.25">
      <c r="A667" s="30" t="s">
        <v>376</v>
      </c>
      <c r="B667" s="30" t="s">
        <v>849</v>
      </c>
      <c r="C667" s="30" t="s">
        <v>1224</v>
      </c>
      <c r="D667" s="30" t="s">
        <v>839</v>
      </c>
      <c r="E667" s="30" t="s">
        <v>850</v>
      </c>
      <c r="F667" s="30" t="s">
        <v>1077</v>
      </c>
      <c r="G667" s="30" t="s">
        <v>851</v>
      </c>
      <c r="H667" s="47">
        <v>24.793976728268309</v>
      </c>
      <c r="I667" s="30" t="s">
        <v>107</v>
      </c>
      <c r="J667" s="30" t="s">
        <v>14</v>
      </c>
      <c r="K667" s="30" t="s">
        <v>15</v>
      </c>
      <c r="L667" s="48">
        <v>43708</v>
      </c>
      <c r="M667" s="49" t="s">
        <v>42</v>
      </c>
      <c r="N667" s="49" t="s">
        <v>2115</v>
      </c>
      <c r="O667" s="49" t="s">
        <v>2028</v>
      </c>
    </row>
    <row r="668" spans="1:15" s="29" customFormat="1" x14ac:dyDescent="0.25">
      <c r="A668" s="30" t="s">
        <v>376</v>
      </c>
      <c r="B668" s="30" t="s">
        <v>849</v>
      </c>
      <c r="C668" s="30" t="s">
        <v>1224</v>
      </c>
      <c r="D668" s="30" t="s">
        <v>839</v>
      </c>
      <c r="E668" s="30" t="s">
        <v>850</v>
      </c>
      <c r="F668" s="30" t="s">
        <v>1077</v>
      </c>
      <c r="G668" s="30" t="s">
        <v>851</v>
      </c>
      <c r="H668" s="47">
        <v>24.793976728268309</v>
      </c>
      <c r="I668" s="30" t="s">
        <v>107</v>
      </c>
      <c r="J668" s="30" t="s">
        <v>14</v>
      </c>
      <c r="K668" s="30" t="s">
        <v>15</v>
      </c>
      <c r="L668" s="48">
        <v>43708</v>
      </c>
      <c r="M668" s="49" t="s">
        <v>42</v>
      </c>
      <c r="N668" s="49" t="s">
        <v>1994</v>
      </c>
      <c r="O668" s="49" t="s">
        <v>2027</v>
      </c>
    </row>
    <row r="669" spans="1:15" s="29" customFormat="1" x14ac:dyDescent="0.25">
      <c r="A669" s="30" t="s">
        <v>376</v>
      </c>
      <c r="B669" s="30" t="s">
        <v>849</v>
      </c>
      <c r="C669" s="30" t="s">
        <v>2122</v>
      </c>
      <c r="D669" s="30" t="s">
        <v>839</v>
      </c>
      <c r="E669" s="30" t="s">
        <v>850</v>
      </c>
      <c r="F669" s="30" t="s">
        <v>1077</v>
      </c>
      <c r="G669" s="30" t="s">
        <v>851</v>
      </c>
      <c r="H669" s="47">
        <v>24.793976728268309</v>
      </c>
      <c r="I669" s="30" t="s">
        <v>107</v>
      </c>
      <c r="J669" s="30" t="s">
        <v>14</v>
      </c>
      <c r="K669" s="30" t="s">
        <v>15</v>
      </c>
      <c r="L669" s="48">
        <v>43708</v>
      </c>
      <c r="M669" s="49" t="s">
        <v>42</v>
      </c>
      <c r="N669" s="49" t="s">
        <v>2121</v>
      </c>
      <c r="O669" s="49" t="s">
        <v>2028</v>
      </c>
    </row>
    <row r="670" spans="1:15" s="29" customFormat="1" x14ac:dyDescent="0.25">
      <c r="A670" s="30" t="s">
        <v>377</v>
      </c>
      <c r="B670" s="30" t="s">
        <v>852</v>
      </c>
      <c r="C670" s="30" t="s">
        <v>2118</v>
      </c>
      <c r="D670" s="30" t="s">
        <v>839</v>
      </c>
      <c r="E670" s="30" t="s">
        <v>853</v>
      </c>
      <c r="F670" s="30" t="s">
        <v>1076</v>
      </c>
      <c r="G670" s="30" t="s">
        <v>854</v>
      </c>
      <c r="H670" s="47">
        <v>29.259411362080765</v>
      </c>
      <c r="I670" s="30" t="s">
        <v>1015</v>
      </c>
      <c r="J670" s="30" t="s">
        <v>14</v>
      </c>
      <c r="K670" s="30" t="s">
        <v>15</v>
      </c>
      <c r="L670" s="48">
        <v>43708</v>
      </c>
      <c r="M670" s="49" t="s">
        <v>91</v>
      </c>
      <c r="N670" s="49" t="s">
        <v>2097</v>
      </c>
      <c r="O670" s="49" t="s">
        <v>2027</v>
      </c>
    </row>
    <row r="671" spans="1:15" s="29" customFormat="1" x14ac:dyDescent="0.25">
      <c r="A671" s="30" t="s">
        <v>377</v>
      </c>
      <c r="B671" s="30" t="s">
        <v>852</v>
      </c>
      <c r="C671" s="30" t="s">
        <v>2118</v>
      </c>
      <c r="D671" s="30" t="s">
        <v>839</v>
      </c>
      <c r="E671" s="30" t="s">
        <v>853</v>
      </c>
      <c r="F671" s="30" t="s">
        <v>1076</v>
      </c>
      <c r="G671" s="30" t="s">
        <v>854</v>
      </c>
      <c r="H671" s="47">
        <v>29.259411362080765</v>
      </c>
      <c r="I671" s="30" t="s">
        <v>1015</v>
      </c>
      <c r="J671" s="30" t="s">
        <v>14</v>
      </c>
      <c r="K671" s="30" t="s">
        <v>15</v>
      </c>
      <c r="L671" s="48">
        <v>43708</v>
      </c>
      <c r="M671" s="49" t="s">
        <v>91</v>
      </c>
      <c r="N671" s="49" t="s">
        <v>2123</v>
      </c>
      <c r="O671" s="49" t="s">
        <v>1622</v>
      </c>
    </row>
    <row r="672" spans="1:15" s="29" customFormat="1" x14ac:dyDescent="0.25">
      <c r="A672" s="30" t="s">
        <v>378</v>
      </c>
      <c r="B672" s="30" t="s">
        <v>852</v>
      </c>
      <c r="C672" s="30" t="s">
        <v>2118</v>
      </c>
      <c r="D672" s="30" t="s">
        <v>839</v>
      </c>
      <c r="E672" s="30" t="s">
        <v>855</v>
      </c>
      <c r="F672" s="30" t="s">
        <v>1076</v>
      </c>
      <c r="G672" s="30" t="s">
        <v>856</v>
      </c>
      <c r="H672" s="47">
        <v>22.90759753593429</v>
      </c>
      <c r="I672" s="30" t="s">
        <v>107</v>
      </c>
      <c r="J672" s="30" t="s">
        <v>911</v>
      </c>
      <c r="K672" s="30" t="s">
        <v>1021</v>
      </c>
      <c r="L672" s="48">
        <v>43708</v>
      </c>
      <c r="M672" s="49" t="s">
        <v>108</v>
      </c>
      <c r="N672" s="49" t="s">
        <v>2119</v>
      </c>
      <c r="O672" s="49" t="s">
        <v>2028</v>
      </c>
    </row>
    <row r="673" spans="1:15" s="29" customFormat="1" x14ac:dyDescent="0.25">
      <c r="A673" s="30" t="s">
        <v>378</v>
      </c>
      <c r="B673" s="30" t="s">
        <v>852</v>
      </c>
      <c r="C673" s="30" t="s">
        <v>2118</v>
      </c>
      <c r="D673" s="30" t="s">
        <v>839</v>
      </c>
      <c r="E673" s="30" t="s">
        <v>855</v>
      </c>
      <c r="F673" s="30" t="s">
        <v>1076</v>
      </c>
      <c r="G673" s="30" t="s">
        <v>856</v>
      </c>
      <c r="H673" s="47">
        <v>22.90759753593429</v>
      </c>
      <c r="I673" s="30" t="s">
        <v>107</v>
      </c>
      <c r="J673" s="30" t="s">
        <v>911</v>
      </c>
      <c r="K673" s="30" t="s">
        <v>1021</v>
      </c>
      <c r="L673" s="48">
        <v>43708</v>
      </c>
      <c r="M673" s="49" t="s">
        <v>108</v>
      </c>
      <c r="N673" s="49" t="s">
        <v>2120</v>
      </c>
      <c r="O673" s="49" t="s">
        <v>1623</v>
      </c>
    </row>
    <row r="674" spans="1:15" x14ac:dyDescent="0.25">
      <c r="A674" s="30" t="s">
        <v>391</v>
      </c>
      <c r="B674" s="30" t="s">
        <v>875</v>
      </c>
      <c r="C674" s="12" t="s">
        <v>1232</v>
      </c>
      <c r="D674" s="30" t="s">
        <v>861</v>
      </c>
      <c r="E674" s="30" t="s">
        <v>213</v>
      </c>
      <c r="F674" s="30" t="s">
        <v>1077</v>
      </c>
      <c r="G674" s="30" t="s">
        <v>214</v>
      </c>
      <c r="H674" s="47">
        <v>39.685147159479811</v>
      </c>
      <c r="I674" s="30" t="s">
        <v>107</v>
      </c>
      <c r="J674" s="30" t="s">
        <v>14</v>
      </c>
      <c r="K674" s="30" t="s">
        <v>35</v>
      </c>
      <c r="L674" s="65">
        <v>43699</v>
      </c>
      <c r="M674" s="30" t="s">
        <v>1069</v>
      </c>
      <c r="N674" s="63" t="s">
        <v>1607</v>
      </c>
      <c r="O674" s="17" t="s">
        <v>2027</v>
      </c>
    </row>
    <row r="675" spans="1:15" x14ac:dyDescent="0.25">
      <c r="A675" s="30" t="s">
        <v>391</v>
      </c>
      <c r="B675" s="30" t="s">
        <v>875</v>
      </c>
      <c r="C675" s="12" t="s">
        <v>1232</v>
      </c>
      <c r="D675" s="30" t="s">
        <v>861</v>
      </c>
      <c r="E675" s="30" t="s">
        <v>213</v>
      </c>
      <c r="F675" s="30" t="s">
        <v>1077</v>
      </c>
      <c r="G675" s="30" t="s">
        <v>214</v>
      </c>
      <c r="H675" s="47">
        <v>39.685147159479811</v>
      </c>
      <c r="I675" s="30" t="s">
        <v>107</v>
      </c>
      <c r="J675" s="30" t="s">
        <v>14</v>
      </c>
      <c r="K675" s="30" t="s">
        <v>35</v>
      </c>
      <c r="L675" s="65">
        <v>43699</v>
      </c>
      <c r="M675" s="30" t="s">
        <v>1069</v>
      </c>
      <c r="N675" s="63" t="s">
        <v>1607</v>
      </c>
      <c r="O675" s="17" t="s">
        <v>2027</v>
      </c>
    </row>
    <row r="676" spans="1:15" x14ac:dyDescent="0.25">
      <c r="A676" s="30" t="s">
        <v>391</v>
      </c>
      <c r="B676" s="30" t="s">
        <v>875</v>
      </c>
      <c r="C676" s="12" t="s">
        <v>1232</v>
      </c>
      <c r="D676" s="30" t="s">
        <v>861</v>
      </c>
      <c r="E676" s="30" t="s">
        <v>213</v>
      </c>
      <c r="F676" s="30" t="s">
        <v>1077</v>
      </c>
      <c r="G676" s="30" t="s">
        <v>214</v>
      </c>
      <c r="H676" s="47">
        <v>39.685147159479811</v>
      </c>
      <c r="I676" s="30" t="s">
        <v>107</v>
      </c>
      <c r="J676" s="30" t="s">
        <v>14</v>
      </c>
      <c r="K676" s="30" t="s">
        <v>35</v>
      </c>
      <c r="L676" s="65">
        <v>43699</v>
      </c>
      <c r="M676" s="30" t="s">
        <v>1069</v>
      </c>
      <c r="N676" s="63" t="s">
        <v>1607</v>
      </c>
      <c r="O676" s="17" t="s">
        <v>2027</v>
      </c>
    </row>
    <row r="677" spans="1:15" x14ac:dyDescent="0.25">
      <c r="A677" s="30" t="s">
        <v>380</v>
      </c>
      <c r="B677" s="30" t="s">
        <v>860</v>
      </c>
      <c r="C677" s="12" t="s">
        <v>1226</v>
      </c>
      <c r="D677" s="30" t="s">
        <v>861</v>
      </c>
      <c r="E677" s="30" t="s">
        <v>243</v>
      </c>
      <c r="F677" s="30" t="s">
        <v>1077</v>
      </c>
      <c r="G677" s="30" t="s">
        <v>862</v>
      </c>
      <c r="H677" s="47">
        <v>45.935660506502394</v>
      </c>
      <c r="I677" s="30" t="s">
        <v>107</v>
      </c>
      <c r="J677" s="30" t="s">
        <v>14</v>
      </c>
      <c r="K677" s="30" t="s">
        <v>27</v>
      </c>
      <c r="L677" s="65">
        <v>43699</v>
      </c>
      <c r="M677" s="30" t="s">
        <v>1066</v>
      </c>
      <c r="N677" s="63" t="s">
        <v>1605</v>
      </c>
      <c r="O677" s="17" t="s">
        <v>2027</v>
      </c>
    </row>
    <row r="678" spans="1:15" x14ac:dyDescent="0.25">
      <c r="A678" s="30" t="s">
        <v>380</v>
      </c>
      <c r="B678" s="30" t="s">
        <v>860</v>
      </c>
      <c r="C678" s="12" t="s">
        <v>1226</v>
      </c>
      <c r="D678" s="30" t="s">
        <v>861</v>
      </c>
      <c r="E678" s="30" t="s">
        <v>243</v>
      </c>
      <c r="F678" s="30" t="s">
        <v>1077</v>
      </c>
      <c r="G678" s="30" t="s">
        <v>862</v>
      </c>
      <c r="H678" s="47">
        <v>45.935660506502394</v>
      </c>
      <c r="I678" s="30" t="s">
        <v>107</v>
      </c>
      <c r="J678" s="30" t="s">
        <v>14</v>
      </c>
      <c r="K678" s="30" t="s">
        <v>27</v>
      </c>
      <c r="L678" s="65">
        <v>43699</v>
      </c>
      <c r="M678" s="30" t="s">
        <v>1066</v>
      </c>
      <c r="N678" s="63" t="s">
        <v>1606</v>
      </c>
      <c r="O678" s="17" t="s">
        <v>2027</v>
      </c>
    </row>
    <row r="679" spans="1:15" x14ac:dyDescent="0.25">
      <c r="A679" s="30" t="s">
        <v>407</v>
      </c>
      <c r="B679" s="30" t="s">
        <v>904</v>
      </c>
      <c r="C679" s="12" t="s">
        <v>1241</v>
      </c>
      <c r="D679" s="30" t="s">
        <v>861</v>
      </c>
      <c r="E679" s="30" t="s">
        <v>217</v>
      </c>
      <c r="F679" s="30" t="s">
        <v>1077</v>
      </c>
      <c r="G679" s="30" t="s">
        <v>218</v>
      </c>
      <c r="H679" s="47">
        <v>35.03353867214237</v>
      </c>
      <c r="I679" s="30" t="s">
        <v>107</v>
      </c>
      <c r="J679" s="30" t="s">
        <v>14</v>
      </c>
      <c r="K679" s="30" t="s">
        <v>15</v>
      </c>
      <c r="L679" s="65">
        <v>43699</v>
      </c>
      <c r="M679" s="30" t="s">
        <v>1073</v>
      </c>
      <c r="N679" s="63" t="s">
        <v>1607</v>
      </c>
      <c r="O679" s="17" t="s">
        <v>2027</v>
      </c>
    </row>
    <row r="680" spans="1:15" x14ac:dyDescent="0.25">
      <c r="A680" s="30" t="s">
        <v>418</v>
      </c>
      <c r="B680" s="30" t="s">
        <v>910</v>
      </c>
      <c r="C680" s="12" t="s">
        <v>1247</v>
      </c>
      <c r="D680" s="30" t="s">
        <v>861</v>
      </c>
      <c r="E680" s="30" t="s">
        <v>217</v>
      </c>
      <c r="F680" s="30" t="s">
        <v>1077</v>
      </c>
      <c r="G680" s="30" t="s">
        <v>218</v>
      </c>
      <c r="H680" s="47">
        <v>35.03353867214237</v>
      </c>
      <c r="I680" s="30" t="s">
        <v>107</v>
      </c>
      <c r="J680" s="30" t="s">
        <v>14</v>
      </c>
      <c r="K680" s="30" t="s">
        <v>15</v>
      </c>
      <c r="L680" s="65">
        <v>43699</v>
      </c>
      <c r="M680" s="30" t="s">
        <v>1073</v>
      </c>
      <c r="N680" s="63" t="s">
        <v>1607</v>
      </c>
      <c r="O680" s="17" t="s">
        <v>2027</v>
      </c>
    </row>
    <row r="681" spans="1:15" x14ac:dyDescent="0.25">
      <c r="A681" s="30" t="s">
        <v>408</v>
      </c>
      <c r="B681" s="30" t="s">
        <v>904</v>
      </c>
      <c r="C681" s="12" t="s">
        <v>1241</v>
      </c>
      <c r="D681" s="30" t="s">
        <v>861</v>
      </c>
      <c r="E681" s="30" t="s">
        <v>219</v>
      </c>
      <c r="F681" s="30" t="s">
        <v>1077</v>
      </c>
      <c r="G681" s="30" t="s">
        <v>220</v>
      </c>
      <c r="H681" s="47">
        <v>34.477754962354553</v>
      </c>
      <c r="I681" s="30" t="s">
        <v>107</v>
      </c>
      <c r="J681" s="30" t="s">
        <v>14</v>
      </c>
      <c r="K681" s="30" t="s">
        <v>15</v>
      </c>
      <c r="L681" s="65">
        <v>43699</v>
      </c>
      <c r="M681" s="30" t="s">
        <v>1073</v>
      </c>
      <c r="N681" s="63" t="s">
        <v>1607</v>
      </c>
      <c r="O681" s="17" t="s">
        <v>2027</v>
      </c>
    </row>
    <row r="682" spans="1:15" x14ac:dyDescent="0.25">
      <c r="A682" s="30" t="s">
        <v>408</v>
      </c>
      <c r="B682" s="30" t="s">
        <v>904</v>
      </c>
      <c r="C682" s="12" t="s">
        <v>1241</v>
      </c>
      <c r="D682" s="30" t="s">
        <v>861</v>
      </c>
      <c r="E682" s="30" t="s">
        <v>219</v>
      </c>
      <c r="F682" s="30" t="s">
        <v>1077</v>
      </c>
      <c r="G682" s="30" t="s">
        <v>220</v>
      </c>
      <c r="H682" s="47">
        <v>34.477754962354553</v>
      </c>
      <c r="I682" s="30" t="s">
        <v>107</v>
      </c>
      <c r="J682" s="30" t="s">
        <v>14</v>
      </c>
      <c r="K682" s="30" t="s">
        <v>15</v>
      </c>
      <c r="L682" s="65">
        <v>43699</v>
      </c>
      <c r="M682" s="30" t="s">
        <v>1073</v>
      </c>
      <c r="N682" s="63" t="s">
        <v>1607</v>
      </c>
      <c r="O682" s="17" t="s">
        <v>2027</v>
      </c>
    </row>
    <row r="683" spans="1:15" x14ac:dyDescent="0.25">
      <c r="A683" s="30" t="s">
        <v>381</v>
      </c>
      <c r="B683" s="30" t="s">
        <v>860</v>
      </c>
      <c r="C683" s="12" t="s">
        <v>1226</v>
      </c>
      <c r="D683" s="30" t="s">
        <v>861</v>
      </c>
      <c r="E683" s="30" t="s">
        <v>863</v>
      </c>
      <c r="F683" s="30" t="s">
        <v>1077</v>
      </c>
      <c r="G683" s="30" t="s">
        <v>864</v>
      </c>
      <c r="H683" s="47">
        <v>34.392881587953454</v>
      </c>
      <c r="I683" s="30" t="s">
        <v>107</v>
      </c>
      <c r="J683" s="30" t="s">
        <v>14</v>
      </c>
      <c r="K683" s="30" t="s">
        <v>24</v>
      </c>
      <c r="L683" s="65">
        <v>43699</v>
      </c>
      <c r="M683" s="30" t="s">
        <v>108</v>
      </c>
      <c r="N683" s="63" t="s">
        <v>1606</v>
      </c>
      <c r="O683" s="17" t="s">
        <v>2027</v>
      </c>
    </row>
    <row r="684" spans="1:15" x14ac:dyDescent="0.25">
      <c r="A684" s="30" t="s">
        <v>381</v>
      </c>
      <c r="B684" s="30" t="s">
        <v>860</v>
      </c>
      <c r="C684" s="12" t="s">
        <v>1226</v>
      </c>
      <c r="D684" s="30" t="s">
        <v>861</v>
      </c>
      <c r="E684" s="30" t="s">
        <v>863</v>
      </c>
      <c r="F684" s="30" t="s">
        <v>1077</v>
      </c>
      <c r="G684" s="30" t="s">
        <v>864</v>
      </c>
      <c r="H684" s="47">
        <v>34.392881587953454</v>
      </c>
      <c r="I684" s="30" t="s">
        <v>107</v>
      </c>
      <c r="J684" s="30" t="s">
        <v>14</v>
      </c>
      <c r="K684" s="30" t="s">
        <v>24</v>
      </c>
      <c r="L684" s="65">
        <v>43699</v>
      </c>
      <c r="M684" s="30"/>
      <c r="N684" s="63" t="s">
        <v>1607</v>
      </c>
      <c r="O684" s="17" t="s">
        <v>2027</v>
      </c>
    </row>
    <row r="685" spans="1:15" x14ac:dyDescent="0.25">
      <c r="A685" s="30" t="s">
        <v>388</v>
      </c>
      <c r="B685" s="30" t="s">
        <v>872</v>
      </c>
      <c r="C685" s="12" t="s">
        <v>1230</v>
      </c>
      <c r="D685" s="30" t="s">
        <v>861</v>
      </c>
      <c r="E685" s="30" t="s">
        <v>225</v>
      </c>
      <c r="F685" s="30" t="s">
        <v>1077</v>
      </c>
      <c r="G685" s="30" t="s">
        <v>226</v>
      </c>
      <c r="H685" s="47">
        <v>41.412731006160165</v>
      </c>
      <c r="I685" s="30" t="s">
        <v>107</v>
      </c>
      <c r="J685" s="30" t="s">
        <v>14</v>
      </c>
      <c r="K685" s="30" t="s">
        <v>110</v>
      </c>
      <c r="L685" s="65">
        <v>43699</v>
      </c>
      <c r="M685" s="30" t="s">
        <v>1068</v>
      </c>
      <c r="N685" s="63" t="s">
        <v>1605</v>
      </c>
      <c r="O685" s="17" t="s">
        <v>2027</v>
      </c>
    </row>
    <row r="686" spans="1:15" x14ac:dyDescent="0.25">
      <c r="A686" s="30" t="s">
        <v>388</v>
      </c>
      <c r="B686" s="30" t="s">
        <v>872</v>
      </c>
      <c r="C686" s="12" t="s">
        <v>1230</v>
      </c>
      <c r="D686" s="30" t="s">
        <v>861</v>
      </c>
      <c r="E686" s="30" t="s">
        <v>225</v>
      </c>
      <c r="F686" s="30" t="s">
        <v>1077</v>
      </c>
      <c r="G686" s="30" t="s">
        <v>226</v>
      </c>
      <c r="H686" s="47">
        <v>41.412731006160165</v>
      </c>
      <c r="I686" s="30" t="s">
        <v>107</v>
      </c>
      <c r="J686" s="30" t="s">
        <v>14</v>
      </c>
      <c r="K686" s="30" t="s">
        <v>110</v>
      </c>
      <c r="L686" s="65">
        <v>43699</v>
      </c>
      <c r="M686" s="30" t="s">
        <v>1068</v>
      </c>
      <c r="N686" s="63" t="s">
        <v>1607</v>
      </c>
      <c r="O686" s="17" t="s">
        <v>2027</v>
      </c>
    </row>
    <row r="687" spans="1:15" x14ac:dyDescent="0.25">
      <c r="A687" s="30" t="s">
        <v>409</v>
      </c>
      <c r="B687" s="30" t="s">
        <v>904</v>
      </c>
      <c r="C687" s="12" t="s">
        <v>1241</v>
      </c>
      <c r="D687" s="30" t="s">
        <v>861</v>
      </c>
      <c r="E687" s="30" t="s">
        <v>240</v>
      </c>
      <c r="F687" s="30" t="s">
        <v>1077</v>
      </c>
      <c r="G687" s="30" t="s">
        <v>244</v>
      </c>
      <c r="H687" s="47">
        <v>32.845995893223822</v>
      </c>
      <c r="I687" s="30" t="s">
        <v>107</v>
      </c>
      <c r="J687" s="30" t="s">
        <v>14</v>
      </c>
      <c r="K687" s="30" t="s">
        <v>15</v>
      </c>
      <c r="L687" s="65">
        <v>43699</v>
      </c>
      <c r="M687" s="30" t="s">
        <v>1072</v>
      </c>
      <c r="N687" s="63" t="s">
        <v>1624</v>
      </c>
      <c r="O687" s="30" t="s">
        <v>2028</v>
      </c>
    </row>
    <row r="688" spans="1:15" x14ac:dyDescent="0.25">
      <c r="A688" s="30" t="s">
        <v>409</v>
      </c>
      <c r="B688" s="30" t="s">
        <v>904</v>
      </c>
      <c r="C688" s="12" t="s">
        <v>1241</v>
      </c>
      <c r="D688" s="30" t="s">
        <v>861</v>
      </c>
      <c r="E688" s="30" t="s">
        <v>240</v>
      </c>
      <c r="F688" s="30" t="s">
        <v>1077</v>
      </c>
      <c r="G688" s="30" t="s">
        <v>244</v>
      </c>
      <c r="H688" s="47">
        <v>32.845995893223822</v>
      </c>
      <c r="I688" s="30" t="s">
        <v>107</v>
      </c>
      <c r="J688" s="30" t="s">
        <v>14</v>
      </c>
      <c r="K688" s="30" t="s">
        <v>15</v>
      </c>
      <c r="L688" s="65">
        <v>43699</v>
      </c>
      <c r="M688" s="30" t="s">
        <v>1072</v>
      </c>
      <c r="N688" s="63" t="s">
        <v>1606</v>
      </c>
      <c r="O688" s="17" t="s">
        <v>2027</v>
      </c>
    </row>
    <row r="689" spans="1:15" x14ac:dyDescent="0.25">
      <c r="A689" s="30" t="s">
        <v>392</v>
      </c>
      <c r="B689" s="30" t="s">
        <v>875</v>
      </c>
      <c r="C689" s="12" t="s">
        <v>1232</v>
      </c>
      <c r="D689" s="30" t="s">
        <v>861</v>
      </c>
      <c r="E689" s="30" t="s">
        <v>876</v>
      </c>
      <c r="F689" s="30" t="s">
        <v>1077</v>
      </c>
      <c r="G689" s="30" t="s">
        <v>877</v>
      </c>
      <c r="H689" s="47">
        <v>56.008213552361397</v>
      </c>
      <c r="I689" s="30" t="s">
        <v>107</v>
      </c>
      <c r="J689" s="30" t="s">
        <v>14</v>
      </c>
      <c r="K689" s="30" t="s">
        <v>77</v>
      </c>
      <c r="L689" s="65">
        <v>43699</v>
      </c>
      <c r="M689" s="30" t="s">
        <v>1069</v>
      </c>
      <c r="N689" s="63" t="s">
        <v>1607</v>
      </c>
      <c r="O689" s="17" t="s">
        <v>2027</v>
      </c>
    </row>
    <row r="690" spans="1:15" x14ac:dyDescent="0.25">
      <c r="A690" s="30" t="s">
        <v>392</v>
      </c>
      <c r="B690" s="30" t="s">
        <v>875</v>
      </c>
      <c r="C690" s="12" t="s">
        <v>1232</v>
      </c>
      <c r="D690" s="30" t="s">
        <v>861</v>
      </c>
      <c r="E690" s="30" t="s">
        <v>876</v>
      </c>
      <c r="F690" s="30" t="s">
        <v>1077</v>
      </c>
      <c r="G690" s="30" t="s">
        <v>877</v>
      </c>
      <c r="H690" s="47">
        <v>56.008213552361397</v>
      </c>
      <c r="I690" s="30" t="s">
        <v>107</v>
      </c>
      <c r="J690" s="30" t="s">
        <v>14</v>
      </c>
      <c r="K690" s="30" t="s">
        <v>77</v>
      </c>
      <c r="L690" s="65">
        <v>43699</v>
      </c>
      <c r="M690" s="30" t="s">
        <v>1069</v>
      </c>
      <c r="N690" s="63" t="s">
        <v>1607</v>
      </c>
      <c r="O690" s="17" t="s">
        <v>2027</v>
      </c>
    </row>
    <row r="691" spans="1:15" x14ac:dyDescent="0.25">
      <c r="A691" s="30" t="s">
        <v>393</v>
      </c>
      <c r="B691" s="30" t="s">
        <v>875</v>
      </c>
      <c r="C691" s="12" t="s">
        <v>1232</v>
      </c>
      <c r="D691" s="30" t="s">
        <v>861</v>
      </c>
      <c r="E691" s="30" t="s">
        <v>215</v>
      </c>
      <c r="F691" s="30" t="s">
        <v>1077</v>
      </c>
      <c r="G691" s="30" t="s">
        <v>216</v>
      </c>
      <c r="H691" s="47">
        <v>48.013689253935659</v>
      </c>
      <c r="I691" s="30" t="s">
        <v>107</v>
      </c>
      <c r="J691" s="30" t="s">
        <v>14</v>
      </c>
      <c r="K691" s="30" t="s">
        <v>90</v>
      </c>
      <c r="L691" s="65">
        <v>43699</v>
      </c>
      <c r="M691" s="30" t="s">
        <v>1069</v>
      </c>
      <c r="N691" s="63" t="s">
        <v>1607</v>
      </c>
      <c r="O691" s="17" t="s">
        <v>2027</v>
      </c>
    </row>
    <row r="692" spans="1:15" x14ac:dyDescent="0.25">
      <c r="A692" s="30" t="s">
        <v>393</v>
      </c>
      <c r="B692" s="30" t="s">
        <v>875</v>
      </c>
      <c r="C692" s="12" t="s">
        <v>1232</v>
      </c>
      <c r="D692" s="30" t="s">
        <v>861</v>
      </c>
      <c r="E692" s="30" t="s">
        <v>215</v>
      </c>
      <c r="F692" s="30" t="s">
        <v>1077</v>
      </c>
      <c r="G692" s="30" t="s">
        <v>216</v>
      </c>
      <c r="H692" s="47">
        <v>48.013689253935659</v>
      </c>
      <c r="I692" s="30" t="s">
        <v>107</v>
      </c>
      <c r="J692" s="30" t="s">
        <v>14</v>
      </c>
      <c r="K692" s="30" t="s">
        <v>90</v>
      </c>
      <c r="L692" s="65">
        <v>43699</v>
      </c>
      <c r="M692" s="30" t="s">
        <v>1069</v>
      </c>
      <c r="N692" s="63" t="s">
        <v>1607</v>
      </c>
      <c r="O692" s="17" t="s">
        <v>2027</v>
      </c>
    </row>
    <row r="693" spans="1:15" x14ac:dyDescent="0.25">
      <c r="A693" s="30" t="s">
        <v>393</v>
      </c>
      <c r="B693" s="30" t="s">
        <v>875</v>
      </c>
      <c r="C693" s="12" t="s">
        <v>1232</v>
      </c>
      <c r="D693" s="30" t="s">
        <v>861</v>
      </c>
      <c r="E693" s="30" t="s">
        <v>215</v>
      </c>
      <c r="F693" s="30" t="s">
        <v>1077</v>
      </c>
      <c r="G693" s="30" t="s">
        <v>216</v>
      </c>
      <c r="H693" s="47">
        <v>48.013689253935659</v>
      </c>
      <c r="I693" s="30" t="s">
        <v>107</v>
      </c>
      <c r="J693" s="30" t="s">
        <v>14</v>
      </c>
      <c r="K693" s="30" t="s">
        <v>90</v>
      </c>
      <c r="L693" s="65">
        <v>43699</v>
      </c>
      <c r="M693" s="30" t="s">
        <v>1069</v>
      </c>
      <c r="N693" s="63" t="s">
        <v>1607</v>
      </c>
      <c r="O693" s="17" t="s">
        <v>2027</v>
      </c>
    </row>
    <row r="694" spans="1:15" x14ac:dyDescent="0.25">
      <c r="A694" s="30" t="s">
        <v>400</v>
      </c>
      <c r="B694" s="30" t="s">
        <v>893</v>
      </c>
      <c r="C694" s="12" t="s">
        <v>1238</v>
      </c>
      <c r="D694" s="30" t="s">
        <v>861</v>
      </c>
      <c r="E694" s="30" t="s">
        <v>894</v>
      </c>
      <c r="F694" s="30" t="s">
        <v>1077</v>
      </c>
      <c r="G694" s="30" t="s">
        <v>895</v>
      </c>
      <c r="H694" s="47">
        <v>38.280629705681044</v>
      </c>
      <c r="I694" s="30" t="s">
        <v>107</v>
      </c>
      <c r="J694" s="30" t="s">
        <v>14</v>
      </c>
      <c r="K694" s="30" t="s">
        <v>110</v>
      </c>
      <c r="L694" s="65">
        <v>43699</v>
      </c>
      <c r="M694" s="30" t="s">
        <v>1071</v>
      </c>
      <c r="N694" s="63" t="s">
        <v>1607</v>
      </c>
      <c r="O694" s="17" t="s">
        <v>2027</v>
      </c>
    </row>
    <row r="695" spans="1:15" x14ac:dyDescent="0.25">
      <c r="A695" s="30" t="s">
        <v>400</v>
      </c>
      <c r="B695" s="30" t="s">
        <v>893</v>
      </c>
      <c r="C695" s="12" t="s">
        <v>1238</v>
      </c>
      <c r="D695" s="30" t="s">
        <v>861</v>
      </c>
      <c r="E695" s="30" t="s">
        <v>894</v>
      </c>
      <c r="F695" s="30" t="s">
        <v>1077</v>
      </c>
      <c r="G695" s="30" t="s">
        <v>895</v>
      </c>
      <c r="H695" s="47">
        <v>38.280629705681044</v>
      </c>
      <c r="I695" s="30" t="s">
        <v>107</v>
      </c>
      <c r="J695" s="30" t="s">
        <v>14</v>
      </c>
      <c r="K695" s="30" t="s">
        <v>110</v>
      </c>
      <c r="L695" s="65">
        <v>43699</v>
      </c>
      <c r="M695" s="30" t="s">
        <v>1071</v>
      </c>
      <c r="N695" s="63" t="s">
        <v>1606</v>
      </c>
      <c r="O695" s="17" t="s">
        <v>2027</v>
      </c>
    </row>
    <row r="696" spans="1:15" x14ac:dyDescent="0.25">
      <c r="A696" s="30" t="s">
        <v>395</v>
      </c>
      <c r="B696" s="30" t="s">
        <v>881</v>
      </c>
      <c r="C696" s="12" t="s">
        <v>1234</v>
      </c>
      <c r="D696" s="30" t="s">
        <v>861</v>
      </c>
      <c r="E696" s="30" t="s">
        <v>882</v>
      </c>
      <c r="F696" s="30" t="s">
        <v>1077</v>
      </c>
      <c r="G696" s="30" t="s">
        <v>883</v>
      </c>
      <c r="H696" s="47">
        <v>41.026694045174537</v>
      </c>
      <c r="I696" s="30" t="s">
        <v>108</v>
      </c>
      <c r="J696" s="30" t="s">
        <v>14</v>
      </c>
      <c r="K696" s="30" t="s">
        <v>154</v>
      </c>
      <c r="L696" s="65">
        <v>43699</v>
      </c>
      <c r="M696" s="30" t="s">
        <v>108</v>
      </c>
      <c r="N696" s="63" t="s">
        <v>1607</v>
      </c>
      <c r="O696" s="17" t="s">
        <v>2027</v>
      </c>
    </row>
    <row r="697" spans="1:15" x14ac:dyDescent="0.25">
      <c r="A697" s="30" t="s">
        <v>395</v>
      </c>
      <c r="B697" s="30" t="s">
        <v>881</v>
      </c>
      <c r="C697" s="12" t="s">
        <v>1234</v>
      </c>
      <c r="D697" s="30" t="s">
        <v>861</v>
      </c>
      <c r="E697" s="30" t="s">
        <v>882</v>
      </c>
      <c r="F697" s="30" t="s">
        <v>1077</v>
      </c>
      <c r="G697" s="30" t="s">
        <v>883</v>
      </c>
      <c r="H697" s="47">
        <v>41.026694045174537</v>
      </c>
      <c r="I697" s="30" t="s">
        <v>108</v>
      </c>
      <c r="J697" s="30" t="s">
        <v>14</v>
      </c>
      <c r="K697" s="30" t="s">
        <v>154</v>
      </c>
      <c r="L697" s="65">
        <v>43699</v>
      </c>
      <c r="M697" s="30"/>
      <c r="N697" s="63" t="s">
        <v>1606</v>
      </c>
      <c r="O697" s="17" t="s">
        <v>2027</v>
      </c>
    </row>
    <row r="698" spans="1:15" x14ac:dyDescent="0.25">
      <c r="A698" s="30" t="s">
        <v>384</v>
      </c>
      <c r="B698" s="30" t="s">
        <v>868</v>
      </c>
      <c r="C698" s="12" t="s">
        <v>1228</v>
      </c>
      <c r="D698" s="30" t="s">
        <v>861</v>
      </c>
      <c r="E698" s="30" t="s">
        <v>236</v>
      </c>
      <c r="F698" s="30" t="s">
        <v>1077</v>
      </c>
      <c r="G698" s="30" t="s">
        <v>237</v>
      </c>
      <c r="H698" s="47">
        <v>27.641341546885695</v>
      </c>
      <c r="I698" s="30" t="s">
        <v>107</v>
      </c>
      <c r="J698" s="30" t="s">
        <v>14</v>
      </c>
      <c r="K698" s="30" t="s">
        <v>15</v>
      </c>
      <c r="L698" s="65">
        <v>43699</v>
      </c>
      <c r="M698" s="30" t="s">
        <v>1067</v>
      </c>
      <c r="N698" s="63" t="s">
        <v>1607</v>
      </c>
      <c r="O698" s="17" t="s">
        <v>2027</v>
      </c>
    </row>
    <row r="699" spans="1:15" s="79" customFormat="1" x14ac:dyDescent="0.25">
      <c r="A699" s="74" t="s">
        <v>402</v>
      </c>
      <c r="B699" s="74" t="s">
        <v>896</v>
      </c>
      <c r="C699" s="79" t="s">
        <v>1239</v>
      </c>
      <c r="D699" s="74" t="s">
        <v>861</v>
      </c>
      <c r="E699" s="74" t="s">
        <v>897</v>
      </c>
      <c r="F699" s="74" t="s">
        <v>1077</v>
      </c>
      <c r="G699" s="74" t="s">
        <v>898</v>
      </c>
      <c r="H699" s="76">
        <v>37.659137577002056</v>
      </c>
      <c r="I699" s="74" t="s">
        <v>107</v>
      </c>
      <c r="J699" s="74" t="s">
        <v>14</v>
      </c>
      <c r="K699" s="74" t="s">
        <v>15</v>
      </c>
      <c r="L699" s="83">
        <v>43699</v>
      </c>
      <c r="M699" s="74" t="s">
        <v>1072</v>
      </c>
      <c r="N699" s="74" t="s">
        <v>1619</v>
      </c>
      <c r="O699" s="84" t="s">
        <v>2028</v>
      </c>
    </row>
    <row r="700" spans="1:15" x14ac:dyDescent="0.25">
      <c r="A700" s="30" t="s">
        <v>402</v>
      </c>
      <c r="B700" s="30" t="s">
        <v>896</v>
      </c>
      <c r="C700" s="12" t="s">
        <v>1239</v>
      </c>
      <c r="D700" s="30" t="s">
        <v>861</v>
      </c>
      <c r="E700" s="30" t="s">
        <v>897</v>
      </c>
      <c r="F700" s="30" t="s">
        <v>1077</v>
      </c>
      <c r="G700" s="30" t="s">
        <v>898</v>
      </c>
      <c r="H700" s="47">
        <v>37.659137577002056</v>
      </c>
      <c r="I700" s="30" t="s">
        <v>107</v>
      </c>
      <c r="J700" s="30" t="s">
        <v>14</v>
      </c>
      <c r="K700" s="30" t="s">
        <v>15</v>
      </c>
      <c r="L700" s="65">
        <v>43699</v>
      </c>
      <c r="M700" s="30" t="s">
        <v>1072</v>
      </c>
      <c r="N700" s="63" t="s">
        <v>1607</v>
      </c>
      <c r="O700" s="17" t="s">
        <v>2027</v>
      </c>
    </row>
    <row r="701" spans="1:15" x14ac:dyDescent="0.25">
      <c r="A701" s="30" t="s">
        <v>385</v>
      </c>
      <c r="B701" s="30" t="s">
        <v>868</v>
      </c>
      <c r="C701" s="12" t="s">
        <v>1228</v>
      </c>
      <c r="D701" s="30" t="s">
        <v>861</v>
      </c>
      <c r="E701" s="30" t="s">
        <v>238</v>
      </c>
      <c r="F701" s="30" t="s">
        <v>1077</v>
      </c>
      <c r="G701" s="30" t="s">
        <v>239</v>
      </c>
      <c r="H701" s="47">
        <v>50.570841889117041</v>
      </c>
      <c r="I701" s="30" t="s">
        <v>107</v>
      </c>
      <c r="J701" s="30" t="s">
        <v>14</v>
      </c>
      <c r="K701" s="30" t="s">
        <v>15</v>
      </c>
      <c r="L701" s="65">
        <v>43699</v>
      </c>
      <c r="M701" s="30" t="s">
        <v>1067</v>
      </c>
      <c r="N701" s="63" t="s">
        <v>1607</v>
      </c>
      <c r="O701" s="17" t="s">
        <v>2027</v>
      </c>
    </row>
    <row r="702" spans="1:15" x14ac:dyDescent="0.25">
      <c r="A702" s="30" t="s">
        <v>403</v>
      </c>
      <c r="B702" s="30" t="s">
        <v>896</v>
      </c>
      <c r="C702" s="12" t="s">
        <v>1239</v>
      </c>
      <c r="D702" s="30" t="s">
        <v>861</v>
      </c>
      <c r="E702" s="30" t="s">
        <v>899</v>
      </c>
      <c r="F702" s="30" t="s">
        <v>1077</v>
      </c>
      <c r="G702" s="30" t="s">
        <v>900</v>
      </c>
      <c r="H702" s="47">
        <v>19.641341546885695</v>
      </c>
      <c r="I702" s="30" t="s">
        <v>107</v>
      </c>
      <c r="J702" s="30" t="s">
        <v>14</v>
      </c>
      <c r="K702" s="30" t="s">
        <v>54</v>
      </c>
      <c r="L702" s="65">
        <v>43699</v>
      </c>
      <c r="M702" s="30" t="s">
        <v>1072</v>
      </c>
      <c r="N702" s="63" t="s">
        <v>1607</v>
      </c>
      <c r="O702" s="17" t="s">
        <v>2027</v>
      </c>
    </row>
    <row r="703" spans="1:15" x14ac:dyDescent="0.25">
      <c r="A703" s="30" t="s">
        <v>403</v>
      </c>
      <c r="B703" s="30" t="s">
        <v>896</v>
      </c>
      <c r="C703" s="12" t="s">
        <v>1239</v>
      </c>
      <c r="D703" s="30" t="s">
        <v>861</v>
      </c>
      <c r="E703" s="30" t="s">
        <v>899</v>
      </c>
      <c r="F703" s="30" t="s">
        <v>1077</v>
      </c>
      <c r="G703" s="30" t="s">
        <v>900</v>
      </c>
      <c r="H703" s="47">
        <v>19.641341546885695</v>
      </c>
      <c r="I703" s="30" t="s">
        <v>107</v>
      </c>
      <c r="J703" s="30" t="s">
        <v>14</v>
      </c>
      <c r="K703" s="30" t="s">
        <v>54</v>
      </c>
      <c r="L703" s="65">
        <v>43699</v>
      </c>
      <c r="M703" s="30" t="s">
        <v>1072</v>
      </c>
      <c r="N703" s="63" t="s">
        <v>1607</v>
      </c>
      <c r="O703" s="17" t="s">
        <v>2027</v>
      </c>
    </row>
    <row r="704" spans="1:15" x14ac:dyDescent="0.25">
      <c r="A704" s="30" t="s">
        <v>401</v>
      </c>
      <c r="B704" s="30" t="s">
        <v>893</v>
      </c>
      <c r="C704" s="12" t="s">
        <v>1238</v>
      </c>
      <c r="D704" s="30" t="s">
        <v>861</v>
      </c>
      <c r="E704" s="30" t="s">
        <v>227</v>
      </c>
      <c r="F704" s="30" t="s">
        <v>1077</v>
      </c>
      <c r="G704" s="30" t="s">
        <v>228</v>
      </c>
      <c r="H704" s="47">
        <v>27.753593429158112</v>
      </c>
      <c r="I704" s="30" t="s">
        <v>107</v>
      </c>
      <c r="J704" s="30" t="s">
        <v>14</v>
      </c>
      <c r="K704" s="30" t="s">
        <v>15</v>
      </c>
      <c r="L704" s="65">
        <v>43699</v>
      </c>
      <c r="M704" s="30" t="s">
        <v>1071</v>
      </c>
      <c r="N704" s="63" t="s">
        <v>1607</v>
      </c>
      <c r="O704" s="17" t="s">
        <v>2027</v>
      </c>
    </row>
    <row r="705" spans="1:15" x14ac:dyDescent="0.25">
      <c r="A705" s="30" t="s">
        <v>401</v>
      </c>
      <c r="B705" s="30" t="s">
        <v>893</v>
      </c>
      <c r="C705" s="12" t="s">
        <v>1238</v>
      </c>
      <c r="D705" s="30" t="s">
        <v>861</v>
      </c>
      <c r="E705" s="30" t="s">
        <v>227</v>
      </c>
      <c r="F705" s="30" t="s">
        <v>1077</v>
      </c>
      <c r="G705" s="30" t="s">
        <v>228</v>
      </c>
      <c r="H705" s="47">
        <v>27.753593429158112</v>
      </c>
      <c r="I705" s="30" t="s">
        <v>107</v>
      </c>
      <c r="J705" s="30" t="s">
        <v>14</v>
      </c>
      <c r="K705" s="30" t="s">
        <v>15</v>
      </c>
      <c r="L705" s="65">
        <v>43699</v>
      </c>
      <c r="M705" s="30" t="s">
        <v>1071</v>
      </c>
      <c r="N705" s="63" t="s">
        <v>1607</v>
      </c>
      <c r="O705" s="17" t="s">
        <v>2027</v>
      </c>
    </row>
    <row r="706" spans="1:15" x14ac:dyDescent="0.25">
      <c r="A706" s="30" t="s">
        <v>398</v>
      </c>
      <c r="B706" s="30" t="s">
        <v>889</v>
      </c>
      <c r="C706" s="12" t="s">
        <v>1236</v>
      </c>
      <c r="D706" s="30" t="s">
        <v>861</v>
      </c>
      <c r="E706" s="30" t="s">
        <v>223</v>
      </c>
      <c r="F706" s="30" t="s">
        <v>1077</v>
      </c>
      <c r="G706" s="30" t="s">
        <v>224</v>
      </c>
      <c r="H706" s="47">
        <v>25.77138945927447</v>
      </c>
      <c r="I706" s="30" t="s">
        <v>107</v>
      </c>
      <c r="J706" s="30" t="s">
        <v>14</v>
      </c>
      <c r="K706" s="30" t="s">
        <v>15</v>
      </c>
      <c r="L706" s="65">
        <v>43699</v>
      </c>
      <c r="M706" s="30" t="s">
        <v>1070</v>
      </c>
      <c r="N706" s="63" t="s">
        <v>1606</v>
      </c>
      <c r="O706" s="17" t="s">
        <v>2027</v>
      </c>
    </row>
    <row r="707" spans="1:15" x14ac:dyDescent="0.25">
      <c r="A707" s="30" t="s">
        <v>398</v>
      </c>
      <c r="B707" s="30" t="s">
        <v>889</v>
      </c>
      <c r="C707" s="12" t="s">
        <v>1236</v>
      </c>
      <c r="D707" s="30" t="s">
        <v>861</v>
      </c>
      <c r="E707" s="30" t="s">
        <v>223</v>
      </c>
      <c r="F707" s="30" t="s">
        <v>1077</v>
      </c>
      <c r="G707" s="30" t="s">
        <v>224</v>
      </c>
      <c r="H707" s="47">
        <v>25.77138945927447</v>
      </c>
      <c r="I707" s="30" t="s">
        <v>107</v>
      </c>
      <c r="J707" s="30" t="s">
        <v>14</v>
      </c>
      <c r="K707" s="30" t="s">
        <v>15</v>
      </c>
      <c r="L707" s="65">
        <v>43699</v>
      </c>
      <c r="M707" s="30" t="s">
        <v>1070</v>
      </c>
      <c r="N707" s="63" t="s">
        <v>1607</v>
      </c>
      <c r="O707" s="17" t="s">
        <v>2027</v>
      </c>
    </row>
    <row r="708" spans="1:15" x14ac:dyDescent="0.25">
      <c r="A708" s="30" t="s">
        <v>398</v>
      </c>
      <c r="B708" s="30" t="s">
        <v>889</v>
      </c>
      <c r="C708" s="12" t="s">
        <v>1236</v>
      </c>
      <c r="D708" s="30" t="s">
        <v>861</v>
      </c>
      <c r="E708" s="30" t="s">
        <v>223</v>
      </c>
      <c r="F708" s="30" t="s">
        <v>1077</v>
      </c>
      <c r="G708" s="30" t="s">
        <v>224</v>
      </c>
      <c r="H708" s="47">
        <v>25.77138945927447</v>
      </c>
      <c r="I708" s="30" t="s">
        <v>107</v>
      </c>
      <c r="J708" s="30" t="s">
        <v>14</v>
      </c>
      <c r="K708" s="30" t="s">
        <v>15</v>
      </c>
      <c r="L708" s="65">
        <v>43699</v>
      </c>
      <c r="M708" s="30" t="s">
        <v>1070</v>
      </c>
      <c r="N708" s="63" t="s">
        <v>1607</v>
      </c>
      <c r="O708" s="17" t="s">
        <v>2027</v>
      </c>
    </row>
    <row r="709" spans="1:15" x14ac:dyDescent="0.25">
      <c r="A709" s="30" t="s">
        <v>404</v>
      </c>
      <c r="B709" s="30" t="s">
        <v>896</v>
      </c>
      <c r="C709" s="12" t="s">
        <v>1239</v>
      </c>
      <c r="D709" s="30" t="s">
        <v>861</v>
      </c>
      <c r="E709" s="30" t="s">
        <v>901</v>
      </c>
      <c r="F709" s="30" t="s">
        <v>1077</v>
      </c>
      <c r="G709" s="30" t="s">
        <v>902</v>
      </c>
      <c r="H709" s="47">
        <v>26.644763860369611</v>
      </c>
      <c r="I709" s="30" t="s">
        <v>107</v>
      </c>
      <c r="J709" s="30" t="s">
        <v>14</v>
      </c>
      <c r="K709" s="30" t="s">
        <v>24</v>
      </c>
      <c r="L709" s="65">
        <v>43699</v>
      </c>
      <c r="M709" s="30" t="s">
        <v>1072</v>
      </c>
      <c r="N709" s="63" t="s">
        <v>1607</v>
      </c>
      <c r="O709" s="17" t="s">
        <v>2027</v>
      </c>
    </row>
    <row r="710" spans="1:15" x14ac:dyDescent="0.25">
      <c r="A710" s="30" t="s">
        <v>404</v>
      </c>
      <c r="B710" s="30" t="s">
        <v>896</v>
      </c>
      <c r="C710" s="12" t="s">
        <v>1239</v>
      </c>
      <c r="D710" s="30" t="s">
        <v>861</v>
      </c>
      <c r="E710" s="30" t="s">
        <v>901</v>
      </c>
      <c r="F710" s="30" t="s">
        <v>1077</v>
      </c>
      <c r="G710" s="30" t="s">
        <v>902</v>
      </c>
      <c r="H710" s="47">
        <v>26.644763860369611</v>
      </c>
      <c r="I710" s="30" t="s">
        <v>107</v>
      </c>
      <c r="J710" s="30" t="s">
        <v>14</v>
      </c>
      <c r="K710" s="30" t="s">
        <v>24</v>
      </c>
      <c r="L710" s="65">
        <v>43699</v>
      </c>
      <c r="M710" s="30" t="s">
        <v>1072</v>
      </c>
      <c r="N710" s="63" t="s">
        <v>1607</v>
      </c>
      <c r="O710" s="17" t="s">
        <v>2027</v>
      </c>
    </row>
    <row r="711" spans="1:15" x14ac:dyDescent="0.25">
      <c r="A711" s="30" t="s">
        <v>389</v>
      </c>
      <c r="B711" s="30" t="s">
        <v>872</v>
      </c>
      <c r="C711" s="12" t="s">
        <v>1230</v>
      </c>
      <c r="D711" s="30" t="s">
        <v>861</v>
      </c>
      <c r="E711" s="30" t="s">
        <v>873</v>
      </c>
      <c r="F711" s="30" t="s">
        <v>1077</v>
      </c>
      <c r="G711" s="30" t="s">
        <v>229</v>
      </c>
      <c r="H711" s="47">
        <v>38.373716632443532</v>
      </c>
      <c r="I711" s="30" t="s">
        <v>107</v>
      </c>
      <c r="J711" s="30" t="s">
        <v>14</v>
      </c>
      <c r="K711" s="30" t="s">
        <v>90</v>
      </c>
      <c r="L711" s="65">
        <v>43699</v>
      </c>
      <c r="M711" s="30" t="s">
        <v>1068</v>
      </c>
      <c r="N711" s="63" t="s">
        <v>1607</v>
      </c>
      <c r="O711" s="17" t="s">
        <v>2027</v>
      </c>
    </row>
    <row r="712" spans="1:15" x14ac:dyDescent="0.25">
      <c r="A712" s="30" t="s">
        <v>389</v>
      </c>
      <c r="B712" s="30" t="s">
        <v>872</v>
      </c>
      <c r="C712" s="12" t="s">
        <v>1230</v>
      </c>
      <c r="D712" s="30" t="s">
        <v>861</v>
      </c>
      <c r="E712" s="30" t="s">
        <v>873</v>
      </c>
      <c r="F712" s="30" t="s">
        <v>1077</v>
      </c>
      <c r="G712" s="30" t="s">
        <v>229</v>
      </c>
      <c r="H712" s="47">
        <v>38.373716632443532</v>
      </c>
      <c r="I712" s="30" t="s">
        <v>107</v>
      </c>
      <c r="J712" s="30" t="s">
        <v>14</v>
      </c>
      <c r="K712" s="30" t="s">
        <v>90</v>
      </c>
      <c r="L712" s="65">
        <v>43699</v>
      </c>
      <c r="M712" s="30" t="s">
        <v>1068</v>
      </c>
      <c r="N712" s="63" t="s">
        <v>1607</v>
      </c>
      <c r="O712" s="17" t="s">
        <v>2027</v>
      </c>
    </row>
    <row r="713" spans="1:15" x14ac:dyDescent="0.25">
      <c r="A713" s="30" t="s">
        <v>396</v>
      </c>
      <c r="B713" s="30" t="s">
        <v>884</v>
      </c>
      <c r="C713" s="12" t="s">
        <v>1235</v>
      </c>
      <c r="D713" s="30" t="s">
        <v>861</v>
      </c>
      <c r="E713" s="30" t="s">
        <v>885</v>
      </c>
      <c r="F713" s="30" t="s">
        <v>1076</v>
      </c>
      <c r="G713" s="30" t="s">
        <v>886</v>
      </c>
      <c r="H713" s="47">
        <v>28.709103353867214</v>
      </c>
      <c r="I713" s="30" t="s">
        <v>108</v>
      </c>
      <c r="J713" s="30" t="s">
        <v>14</v>
      </c>
      <c r="K713" s="30" t="s">
        <v>15</v>
      </c>
      <c r="L713" s="65">
        <v>43699</v>
      </c>
      <c r="M713" s="30" t="s">
        <v>1070</v>
      </c>
      <c r="N713" s="63" t="s">
        <v>1608</v>
      </c>
      <c r="O713" s="17" t="s">
        <v>2028</v>
      </c>
    </row>
    <row r="714" spans="1:15" x14ac:dyDescent="0.25">
      <c r="A714" s="30" t="s">
        <v>396</v>
      </c>
      <c r="B714" s="30" t="s">
        <v>884</v>
      </c>
      <c r="C714" s="12" t="s">
        <v>1235</v>
      </c>
      <c r="D714" s="30" t="s">
        <v>861</v>
      </c>
      <c r="E714" s="30" t="s">
        <v>885</v>
      </c>
      <c r="F714" s="30" t="s">
        <v>1076</v>
      </c>
      <c r="G714" s="30" t="s">
        <v>886</v>
      </c>
      <c r="H714" s="47">
        <v>28.709103353867214</v>
      </c>
      <c r="I714" s="30" t="s">
        <v>108</v>
      </c>
      <c r="J714" s="30" t="s">
        <v>14</v>
      </c>
      <c r="K714" s="30" t="s">
        <v>15</v>
      </c>
      <c r="L714" s="65">
        <v>43699</v>
      </c>
      <c r="M714" s="30" t="s">
        <v>1070</v>
      </c>
      <c r="N714" s="63" t="s">
        <v>1607</v>
      </c>
      <c r="O714" s="17" t="s">
        <v>2027</v>
      </c>
    </row>
    <row r="715" spans="1:15" x14ac:dyDescent="0.25">
      <c r="A715" s="30" t="s">
        <v>382</v>
      </c>
      <c r="B715" s="30" t="s">
        <v>865</v>
      </c>
      <c r="C715" s="12" t="s">
        <v>1227</v>
      </c>
      <c r="D715" s="30" t="s">
        <v>861</v>
      </c>
      <c r="E715" s="30" t="s">
        <v>866</v>
      </c>
      <c r="F715" s="30" t="s">
        <v>1076</v>
      </c>
      <c r="G715" s="30" t="s">
        <v>867</v>
      </c>
      <c r="H715" s="47">
        <v>38.570841889117041</v>
      </c>
      <c r="I715" s="30" t="s">
        <v>108</v>
      </c>
      <c r="J715" s="30" t="s">
        <v>14</v>
      </c>
      <c r="K715" s="30" t="s">
        <v>27</v>
      </c>
      <c r="L715" s="65">
        <v>43699</v>
      </c>
      <c r="M715" s="30" t="s">
        <v>108</v>
      </c>
      <c r="N715" s="63" t="s">
        <v>1606</v>
      </c>
      <c r="O715" s="17" t="s">
        <v>2027</v>
      </c>
    </row>
    <row r="716" spans="1:15" x14ac:dyDescent="0.25">
      <c r="A716" s="30" t="s">
        <v>383</v>
      </c>
      <c r="B716" s="30" t="s">
        <v>865</v>
      </c>
      <c r="C716" s="12" t="s">
        <v>1227</v>
      </c>
      <c r="D716" s="30" t="s">
        <v>861</v>
      </c>
      <c r="E716" s="30" t="s">
        <v>234</v>
      </c>
      <c r="F716" s="30" t="s">
        <v>1076</v>
      </c>
      <c r="G716" s="30" t="s">
        <v>235</v>
      </c>
      <c r="H716" s="47">
        <v>28.191649555099247</v>
      </c>
      <c r="I716" s="30" t="s">
        <v>107</v>
      </c>
      <c r="J716" s="30" t="s">
        <v>14</v>
      </c>
      <c r="K716" s="30" t="s">
        <v>15</v>
      </c>
      <c r="L716" s="65">
        <v>43699</v>
      </c>
      <c r="M716" s="30" t="s">
        <v>1067</v>
      </c>
      <c r="N716" s="63" t="s">
        <v>1607</v>
      </c>
      <c r="O716" s="17" t="s">
        <v>2027</v>
      </c>
    </row>
    <row r="717" spans="1:15" x14ac:dyDescent="0.25">
      <c r="A717" s="30" t="s">
        <v>383</v>
      </c>
      <c r="B717" s="30" t="s">
        <v>865</v>
      </c>
      <c r="C717" s="12" t="s">
        <v>1227</v>
      </c>
      <c r="D717" s="30" t="s">
        <v>861</v>
      </c>
      <c r="E717" s="30" t="s">
        <v>234</v>
      </c>
      <c r="F717" s="30" t="s">
        <v>1076</v>
      </c>
      <c r="G717" s="30" t="s">
        <v>235</v>
      </c>
      <c r="H717" s="47">
        <v>28.191649555099247</v>
      </c>
      <c r="I717" s="30" t="s">
        <v>107</v>
      </c>
      <c r="J717" s="30" t="s">
        <v>14</v>
      </c>
      <c r="K717" s="30" t="s">
        <v>15</v>
      </c>
      <c r="L717" s="65">
        <v>43699</v>
      </c>
      <c r="M717" s="30" t="s">
        <v>1067</v>
      </c>
      <c r="N717" s="63" t="s">
        <v>1606</v>
      </c>
      <c r="O717" s="17" t="s">
        <v>2027</v>
      </c>
    </row>
    <row r="718" spans="1:15" x14ac:dyDescent="0.25">
      <c r="A718" s="30" t="s">
        <v>405</v>
      </c>
      <c r="B718" s="30" t="s">
        <v>903</v>
      </c>
      <c r="C718" s="12" t="s">
        <v>1240</v>
      </c>
      <c r="D718" s="30" t="s">
        <v>861</v>
      </c>
      <c r="E718" s="30" t="s">
        <v>230</v>
      </c>
      <c r="F718" s="30" t="s">
        <v>1076</v>
      </c>
      <c r="G718" s="30" t="s">
        <v>231</v>
      </c>
      <c r="H718" s="47">
        <v>21.672826830937716</v>
      </c>
      <c r="I718" s="30" t="s">
        <v>107</v>
      </c>
      <c r="J718" s="30" t="s">
        <v>14</v>
      </c>
      <c r="K718" s="30" t="s">
        <v>15</v>
      </c>
      <c r="L718" s="65">
        <v>43699</v>
      </c>
      <c r="M718" s="30" t="s">
        <v>1072</v>
      </c>
      <c r="N718" s="63" t="s">
        <v>1607</v>
      </c>
      <c r="O718" s="17" t="s">
        <v>2027</v>
      </c>
    </row>
    <row r="719" spans="1:15" x14ac:dyDescent="0.25">
      <c r="A719" s="30" t="s">
        <v>405</v>
      </c>
      <c r="B719" s="30" t="s">
        <v>903</v>
      </c>
      <c r="C719" s="12" t="s">
        <v>1240</v>
      </c>
      <c r="D719" s="30" t="s">
        <v>861</v>
      </c>
      <c r="E719" s="30" t="s">
        <v>230</v>
      </c>
      <c r="F719" s="30" t="s">
        <v>1076</v>
      </c>
      <c r="G719" s="30" t="s">
        <v>231</v>
      </c>
      <c r="H719" s="47">
        <v>21.672826830937716</v>
      </c>
      <c r="I719" s="30" t="s">
        <v>107</v>
      </c>
      <c r="J719" s="30" t="s">
        <v>14</v>
      </c>
      <c r="K719" s="30" t="s">
        <v>15</v>
      </c>
      <c r="L719" s="65">
        <v>43699</v>
      </c>
      <c r="M719" s="30" t="s">
        <v>1072</v>
      </c>
      <c r="N719" s="63" t="s">
        <v>1607</v>
      </c>
      <c r="O719" s="17" t="s">
        <v>2027</v>
      </c>
    </row>
    <row r="720" spans="1:15" x14ac:dyDescent="0.25">
      <c r="A720" s="30" t="s">
        <v>406</v>
      </c>
      <c r="B720" s="30" t="s">
        <v>903</v>
      </c>
      <c r="C720" s="12" t="s">
        <v>1240</v>
      </c>
      <c r="D720" s="30" t="s">
        <v>861</v>
      </c>
      <c r="E720" s="30" t="s">
        <v>232</v>
      </c>
      <c r="F720" s="30" t="s">
        <v>1076</v>
      </c>
      <c r="G720" s="30" t="s">
        <v>233</v>
      </c>
      <c r="H720" s="47">
        <v>23.493497604380561</v>
      </c>
      <c r="I720" s="30" t="s">
        <v>107</v>
      </c>
      <c r="J720" s="30" t="s">
        <v>14</v>
      </c>
      <c r="K720" s="30" t="s">
        <v>15</v>
      </c>
      <c r="L720" s="65">
        <v>43699</v>
      </c>
      <c r="M720" s="30" t="s">
        <v>1072</v>
      </c>
      <c r="N720" s="63" t="s">
        <v>1607</v>
      </c>
      <c r="O720" s="17" t="s">
        <v>2027</v>
      </c>
    </row>
    <row r="721" spans="1:15" x14ac:dyDescent="0.25">
      <c r="A721" s="30" t="s">
        <v>406</v>
      </c>
      <c r="B721" s="30" t="s">
        <v>903</v>
      </c>
      <c r="C721" s="12" t="s">
        <v>1240</v>
      </c>
      <c r="D721" s="30" t="s">
        <v>861</v>
      </c>
      <c r="E721" s="30" t="s">
        <v>232</v>
      </c>
      <c r="F721" s="30" t="s">
        <v>1076</v>
      </c>
      <c r="G721" s="30" t="s">
        <v>233</v>
      </c>
      <c r="H721" s="47">
        <v>23.493497604380561</v>
      </c>
      <c r="I721" s="30" t="s">
        <v>107</v>
      </c>
      <c r="J721" s="30" t="s">
        <v>14</v>
      </c>
      <c r="K721" s="30" t="s">
        <v>15</v>
      </c>
      <c r="L721" s="65">
        <v>43699</v>
      </c>
      <c r="M721" s="30" t="s">
        <v>1072</v>
      </c>
      <c r="N721" s="63" t="s">
        <v>1607</v>
      </c>
      <c r="O721" s="17" t="s">
        <v>2027</v>
      </c>
    </row>
    <row r="722" spans="1:15" x14ac:dyDescent="0.25">
      <c r="A722" s="30" t="s">
        <v>390</v>
      </c>
      <c r="B722" s="30" t="s">
        <v>874</v>
      </c>
      <c r="C722" s="12" t="s">
        <v>1231</v>
      </c>
      <c r="D722" s="30" t="s">
        <v>861</v>
      </c>
      <c r="E722" s="30" t="s">
        <v>221</v>
      </c>
      <c r="F722" s="30" t="s">
        <v>1076</v>
      </c>
      <c r="G722" s="30" t="s">
        <v>222</v>
      </c>
      <c r="H722" s="47">
        <v>29.15811088295688</v>
      </c>
      <c r="I722" s="30" t="s">
        <v>107</v>
      </c>
      <c r="J722" s="30" t="s">
        <v>14</v>
      </c>
      <c r="K722" s="30" t="s">
        <v>15</v>
      </c>
      <c r="L722" s="65">
        <v>43699</v>
      </c>
      <c r="M722" s="30" t="s">
        <v>1069</v>
      </c>
      <c r="N722" s="63" t="s">
        <v>1607</v>
      </c>
      <c r="O722" s="17" t="s">
        <v>2027</v>
      </c>
    </row>
    <row r="723" spans="1:15" x14ac:dyDescent="0.25">
      <c r="A723" s="30" t="s">
        <v>390</v>
      </c>
      <c r="B723" s="30" t="s">
        <v>874</v>
      </c>
      <c r="C723" s="12" t="s">
        <v>1231</v>
      </c>
      <c r="D723" s="30" t="s">
        <v>861</v>
      </c>
      <c r="E723" s="30" t="s">
        <v>221</v>
      </c>
      <c r="F723" s="30" t="s">
        <v>1076</v>
      </c>
      <c r="G723" s="30" t="s">
        <v>222</v>
      </c>
      <c r="H723" s="47">
        <v>29.15811088295688</v>
      </c>
      <c r="I723" s="30" t="s">
        <v>107</v>
      </c>
      <c r="J723" s="30" t="s">
        <v>14</v>
      </c>
      <c r="K723" s="30" t="s">
        <v>15</v>
      </c>
      <c r="L723" s="65">
        <v>43699</v>
      </c>
      <c r="M723" s="30" t="s">
        <v>1069</v>
      </c>
      <c r="N723" s="63" t="s">
        <v>1607</v>
      </c>
      <c r="O723" s="17" t="s">
        <v>2027</v>
      </c>
    </row>
    <row r="724" spans="1:15" x14ac:dyDescent="0.25">
      <c r="A724" s="30" t="s">
        <v>399</v>
      </c>
      <c r="B724" s="30" t="s">
        <v>890</v>
      </c>
      <c r="C724" s="12" t="s">
        <v>1237</v>
      </c>
      <c r="D724" s="30" t="s">
        <v>861</v>
      </c>
      <c r="E724" s="30" t="s">
        <v>891</v>
      </c>
      <c r="F724" s="30" t="s">
        <v>1076</v>
      </c>
      <c r="G724" s="30" t="s">
        <v>892</v>
      </c>
      <c r="H724" s="47">
        <v>16.939082819986311</v>
      </c>
      <c r="I724" s="30" t="s">
        <v>107</v>
      </c>
      <c r="J724" s="30" t="s">
        <v>14</v>
      </c>
      <c r="K724" s="30" t="s">
        <v>39</v>
      </c>
      <c r="L724" s="65">
        <v>43699</v>
      </c>
      <c r="M724" s="30" t="s">
        <v>1070</v>
      </c>
      <c r="N724" s="63" t="s">
        <v>1608</v>
      </c>
      <c r="O724" s="17" t="s">
        <v>2028</v>
      </c>
    </row>
    <row r="725" spans="1:15" x14ac:dyDescent="0.25">
      <c r="A725" s="30" t="s">
        <v>399</v>
      </c>
      <c r="B725" s="30" t="s">
        <v>890</v>
      </c>
      <c r="C725" s="12" t="s">
        <v>1237</v>
      </c>
      <c r="D725" s="30" t="s">
        <v>861</v>
      </c>
      <c r="E725" s="30" t="s">
        <v>891</v>
      </c>
      <c r="F725" s="30" t="s">
        <v>1076</v>
      </c>
      <c r="G725" s="30" t="s">
        <v>892</v>
      </c>
      <c r="H725" s="47">
        <v>16.939082819986311</v>
      </c>
      <c r="I725" s="30" t="s">
        <v>107</v>
      </c>
      <c r="J725" s="30" t="s">
        <v>14</v>
      </c>
      <c r="K725" s="30" t="s">
        <v>39</v>
      </c>
      <c r="L725" s="65">
        <v>43699</v>
      </c>
      <c r="M725" s="30" t="s">
        <v>1070</v>
      </c>
      <c r="N725" s="63" t="s">
        <v>1607</v>
      </c>
      <c r="O725" s="17" t="s">
        <v>2027</v>
      </c>
    </row>
    <row r="726" spans="1:15" x14ac:dyDescent="0.25">
      <c r="A726" s="30" t="s">
        <v>397</v>
      </c>
      <c r="B726" s="30" t="s">
        <v>884</v>
      </c>
      <c r="C726" s="12" t="s">
        <v>1235</v>
      </c>
      <c r="D726" s="30" t="s">
        <v>861</v>
      </c>
      <c r="E726" s="30" t="s">
        <v>887</v>
      </c>
      <c r="F726" s="30" t="s">
        <v>1076</v>
      </c>
      <c r="G726" s="30" t="s">
        <v>888</v>
      </c>
      <c r="H726" s="47">
        <v>23.364818617385353</v>
      </c>
      <c r="I726" s="30" t="s">
        <v>108</v>
      </c>
      <c r="J726" s="30" t="s">
        <v>14</v>
      </c>
      <c r="K726" s="30" t="s">
        <v>163</v>
      </c>
      <c r="L726" s="65">
        <v>43699</v>
      </c>
      <c r="M726" s="30" t="s">
        <v>1070</v>
      </c>
      <c r="N726" s="63" t="s">
        <v>1607</v>
      </c>
      <c r="O726" s="17" t="s">
        <v>2027</v>
      </c>
    </row>
    <row r="727" spans="1:15" x14ac:dyDescent="0.25">
      <c r="A727" s="30" t="s">
        <v>397</v>
      </c>
      <c r="B727" s="30" t="s">
        <v>884</v>
      </c>
      <c r="C727" s="12" t="s">
        <v>1235</v>
      </c>
      <c r="D727" s="30" t="s">
        <v>861</v>
      </c>
      <c r="E727" s="30" t="s">
        <v>887</v>
      </c>
      <c r="F727" s="30" t="s">
        <v>1076</v>
      </c>
      <c r="G727" s="30" t="s">
        <v>888</v>
      </c>
      <c r="H727" s="47">
        <v>23.364818617385353</v>
      </c>
      <c r="I727" s="30" t="s">
        <v>108</v>
      </c>
      <c r="J727" s="30" t="s">
        <v>14</v>
      </c>
      <c r="K727" s="30" t="s">
        <v>163</v>
      </c>
      <c r="L727" s="65">
        <v>43699</v>
      </c>
      <c r="M727" s="30" t="s">
        <v>1070</v>
      </c>
      <c r="N727" s="63" t="s">
        <v>1607</v>
      </c>
      <c r="O727" s="17" t="s">
        <v>2027</v>
      </c>
    </row>
    <row r="728" spans="1:15" x14ac:dyDescent="0.25">
      <c r="A728" s="30" t="s">
        <v>397</v>
      </c>
      <c r="B728" s="30" t="s">
        <v>884</v>
      </c>
      <c r="C728" s="12" t="s">
        <v>1235</v>
      </c>
      <c r="D728" s="30" t="s">
        <v>861</v>
      </c>
      <c r="E728" s="30" t="s">
        <v>887</v>
      </c>
      <c r="F728" s="30" t="s">
        <v>1076</v>
      </c>
      <c r="G728" s="30" t="s">
        <v>888</v>
      </c>
      <c r="H728" s="47">
        <v>23.364818617385353</v>
      </c>
      <c r="I728" s="30" t="s">
        <v>108</v>
      </c>
      <c r="J728" s="30" t="s">
        <v>14</v>
      </c>
      <c r="K728" s="30" t="s">
        <v>163</v>
      </c>
      <c r="L728" s="65">
        <v>43699</v>
      </c>
      <c r="M728" s="30" t="s">
        <v>1070</v>
      </c>
      <c r="N728" s="63" t="s">
        <v>1607</v>
      </c>
      <c r="O728" s="17" t="s">
        <v>2027</v>
      </c>
    </row>
    <row r="729" spans="1:15" x14ac:dyDescent="0.25">
      <c r="A729" s="30" t="s">
        <v>394</v>
      </c>
      <c r="B729" s="30" t="s">
        <v>878</v>
      </c>
      <c r="C729" s="12" t="s">
        <v>1233</v>
      </c>
      <c r="D729" s="30" t="s">
        <v>861</v>
      </c>
      <c r="E729" s="30" t="s">
        <v>879</v>
      </c>
      <c r="F729" s="30" t="s">
        <v>1076</v>
      </c>
      <c r="G729" s="30" t="s">
        <v>880</v>
      </c>
      <c r="H729" s="47">
        <v>22.343600273785079</v>
      </c>
      <c r="I729" s="30">
        <v>0</v>
      </c>
      <c r="J729" s="30" t="s">
        <v>911</v>
      </c>
      <c r="K729" s="30" t="s">
        <v>15</v>
      </c>
      <c r="L729" s="65">
        <v>43699</v>
      </c>
      <c r="M729" s="30" t="e">
        <v>#N/A</v>
      </c>
      <c r="N729" s="63" t="s">
        <v>1607</v>
      </c>
      <c r="O729" s="17" t="s">
        <v>2027</v>
      </c>
    </row>
    <row r="730" spans="1:15" x14ac:dyDescent="0.25">
      <c r="A730" s="30" t="s">
        <v>394</v>
      </c>
      <c r="B730" s="30" t="s">
        <v>878</v>
      </c>
      <c r="C730" s="12" t="s">
        <v>1233</v>
      </c>
      <c r="D730" s="30" t="s">
        <v>861</v>
      </c>
      <c r="E730" s="30" t="s">
        <v>879</v>
      </c>
      <c r="F730" s="30" t="s">
        <v>1076</v>
      </c>
      <c r="G730" s="30" t="s">
        <v>880</v>
      </c>
      <c r="H730" s="47">
        <v>22.343600273785079</v>
      </c>
      <c r="I730" s="30">
        <v>0</v>
      </c>
      <c r="J730" s="30" t="s">
        <v>911</v>
      </c>
      <c r="K730" s="30" t="s">
        <v>15</v>
      </c>
      <c r="L730" s="65">
        <v>43699</v>
      </c>
      <c r="M730" s="30"/>
      <c r="N730" s="63" t="s">
        <v>1606</v>
      </c>
      <c r="O730" s="17" t="s">
        <v>2027</v>
      </c>
    </row>
    <row r="731" spans="1:15" x14ac:dyDescent="0.25">
      <c r="A731" s="30" t="s">
        <v>387</v>
      </c>
      <c r="B731" s="30" t="s">
        <v>869</v>
      </c>
      <c r="C731" s="12" t="s">
        <v>1229</v>
      </c>
      <c r="D731" s="30" t="s">
        <v>861</v>
      </c>
      <c r="E731" s="30" t="s">
        <v>241</v>
      </c>
      <c r="F731" s="30" t="s">
        <v>1076</v>
      </c>
      <c r="G731" s="30" t="s">
        <v>242</v>
      </c>
      <c r="H731" s="47">
        <v>26.223134839151268</v>
      </c>
      <c r="I731" s="30" t="s">
        <v>107</v>
      </c>
      <c r="J731" s="30" t="s">
        <v>14</v>
      </c>
      <c r="K731" s="30" t="s">
        <v>163</v>
      </c>
      <c r="L731" s="65">
        <v>43699</v>
      </c>
      <c r="M731" s="30" t="s">
        <v>1068</v>
      </c>
      <c r="N731" s="63" t="s">
        <v>1606</v>
      </c>
      <c r="O731" s="17" t="s">
        <v>2027</v>
      </c>
    </row>
    <row r="732" spans="1:15" x14ac:dyDescent="0.25">
      <c r="A732" s="30" t="s">
        <v>380</v>
      </c>
      <c r="B732" s="30" t="s">
        <v>860</v>
      </c>
      <c r="C732" s="12" t="s">
        <v>1226</v>
      </c>
      <c r="D732" s="30" t="s">
        <v>861</v>
      </c>
      <c r="E732" s="30" t="s">
        <v>243</v>
      </c>
      <c r="F732" s="30" t="s">
        <v>1077</v>
      </c>
      <c r="G732" s="30" t="s">
        <v>862</v>
      </c>
      <c r="H732" s="47">
        <v>45.935660506502394</v>
      </c>
      <c r="I732" s="30" t="s">
        <v>107</v>
      </c>
      <c r="J732" s="30" t="s">
        <v>14</v>
      </c>
      <c r="K732" s="30" t="s">
        <v>27</v>
      </c>
      <c r="L732" s="65">
        <v>43700</v>
      </c>
      <c r="M732" s="30"/>
      <c r="N732" s="30" t="s">
        <v>1607</v>
      </c>
      <c r="O732" s="17" t="s">
        <v>2027</v>
      </c>
    </row>
    <row r="733" spans="1:15" x14ac:dyDescent="0.25">
      <c r="A733" s="30" t="s">
        <v>381</v>
      </c>
      <c r="B733" s="30" t="s">
        <v>860</v>
      </c>
      <c r="C733" s="12" t="s">
        <v>1226</v>
      </c>
      <c r="D733" s="30" t="s">
        <v>861</v>
      </c>
      <c r="E733" s="30" t="s">
        <v>863</v>
      </c>
      <c r="F733" s="30" t="s">
        <v>1077</v>
      </c>
      <c r="G733" s="30" t="s">
        <v>864</v>
      </c>
      <c r="H733" s="47">
        <v>34.392881587953454</v>
      </c>
      <c r="I733" s="30" t="s">
        <v>107</v>
      </c>
      <c r="J733" s="30" t="s">
        <v>14</v>
      </c>
      <c r="K733" s="30" t="s">
        <v>24</v>
      </c>
      <c r="L733" s="65">
        <v>43700</v>
      </c>
      <c r="M733" s="30" t="s">
        <v>1066</v>
      </c>
      <c r="N733" s="30" t="s">
        <v>1619</v>
      </c>
      <c r="O733" s="17" t="s">
        <v>2028</v>
      </c>
    </row>
    <row r="734" spans="1:15" x14ac:dyDescent="0.25">
      <c r="A734" s="30" t="s">
        <v>409</v>
      </c>
      <c r="B734" s="30" t="s">
        <v>904</v>
      </c>
      <c r="C734" s="12" t="s">
        <v>1241</v>
      </c>
      <c r="D734" s="30" t="s">
        <v>861</v>
      </c>
      <c r="E734" s="30" t="s">
        <v>240</v>
      </c>
      <c r="F734" s="30" t="s">
        <v>1077</v>
      </c>
      <c r="G734" s="30" t="s">
        <v>244</v>
      </c>
      <c r="H734" s="47">
        <v>32.845995893223822</v>
      </c>
      <c r="I734" s="30" t="s">
        <v>107</v>
      </c>
      <c r="J734" s="30" t="s">
        <v>14</v>
      </c>
      <c r="K734" s="30" t="s">
        <v>15</v>
      </c>
      <c r="L734" s="65">
        <v>43700</v>
      </c>
      <c r="M734" s="30" t="s">
        <v>1072</v>
      </c>
      <c r="N734" s="30" t="s">
        <v>1607</v>
      </c>
      <c r="O734" s="17" t="s">
        <v>2027</v>
      </c>
    </row>
    <row r="735" spans="1:15" x14ac:dyDescent="0.25">
      <c r="A735" s="30" t="s">
        <v>400</v>
      </c>
      <c r="B735" s="30" t="s">
        <v>893</v>
      </c>
      <c r="C735" s="12" t="s">
        <v>1238</v>
      </c>
      <c r="D735" s="30" t="s">
        <v>861</v>
      </c>
      <c r="E735" s="30" t="s">
        <v>894</v>
      </c>
      <c r="F735" s="30" t="s">
        <v>1077</v>
      </c>
      <c r="G735" s="30" t="s">
        <v>895</v>
      </c>
      <c r="H735" s="47">
        <v>38.280629705681044</v>
      </c>
      <c r="I735" s="30" t="s">
        <v>107</v>
      </c>
      <c r="J735" s="30" t="s">
        <v>14</v>
      </c>
      <c r="K735" s="30" t="s">
        <v>110</v>
      </c>
      <c r="L735" s="65">
        <v>43700</v>
      </c>
      <c r="M735" s="30" t="s">
        <v>1071</v>
      </c>
      <c r="N735" s="30" t="s">
        <v>1605</v>
      </c>
      <c r="O735" s="17" t="s">
        <v>2027</v>
      </c>
    </row>
    <row r="736" spans="1:15" x14ac:dyDescent="0.25">
      <c r="A736" s="30" t="s">
        <v>395</v>
      </c>
      <c r="B736" s="30" t="s">
        <v>881</v>
      </c>
      <c r="C736" s="12" t="s">
        <v>881</v>
      </c>
      <c r="D736" s="30" t="s">
        <v>861</v>
      </c>
      <c r="E736" s="30" t="s">
        <v>882</v>
      </c>
      <c r="F736" s="30" t="s">
        <v>1077</v>
      </c>
      <c r="G736" s="30" t="s">
        <v>883</v>
      </c>
      <c r="H736" s="47">
        <v>41.037645448323069</v>
      </c>
      <c r="I736" s="30"/>
      <c r="J736" s="30" t="s">
        <v>14</v>
      </c>
      <c r="K736" s="30"/>
      <c r="L736" s="65">
        <v>43700</v>
      </c>
      <c r="M736" s="30"/>
      <c r="N736" s="30" t="s">
        <v>1607</v>
      </c>
      <c r="O736" s="17" t="s">
        <v>2027</v>
      </c>
    </row>
    <row r="737" spans="1:15" x14ac:dyDescent="0.25">
      <c r="A737" s="12" t="s">
        <v>402</v>
      </c>
      <c r="B737" s="12" t="s">
        <v>896</v>
      </c>
      <c r="C737" s="12" t="s">
        <v>1239</v>
      </c>
      <c r="D737" s="12" t="s">
        <v>861</v>
      </c>
      <c r="E737" s="12" t="s">
        <v>897</v>
      </c>
      <c r="F737" s="12" t="s">
        <v>1077</v>
      </c>
      <c r="G737" s="12" t="s">
        <v>898</v>
      </c>
      <c r="H737" s="26">
        <v>37.659137577002056</v>
      </c>
      <c r="I737" s="12" t="s">
        <v>107</v>
      </c>
      <c r="J737" s="12" t="s">
        <v>14</v>
      </c>
      <c r="K737" s="12" t="s">
        <v>15</v>
      </c>
      <c r="L737" s="18">
        <v>43700</v>
      </c>
      <c r="M737" s="17" t="s">
        <v>1072</v>
      </c>
      <c r="N737" s="17" t="s">
        <v>1607</v>
      </c>
      <c r="O737" s="17" t="s">
        <v>2027</v>
      </c>
    </row>
    <row r="738" spans="1:15" x14ac:dyDescent="0.25">
      <c r="A738" s="30" t="s">
        <v>385</v>
      </c>
      <c r="B738" s="30" t="s">
        <v>868</v>
      </c>
      <c r="C738" s="12" t="s">
        <v>1228</v>
      </c>
      <c r="D738" s="30" t="s">
        <v>861</v>
      </c>
      <c r="E738" s="30" t="s">
        <v>238</v>
      </c>
      <c r="F738" s="30" t="s">
        <v>1077</v>
      </c>
      <c r="G738" s="30" t="s">
        <v>239</v>
      </c>
      <c r="H738" s="47">
        <v>50.570841889117041</v>
      </c>
      <c r="I738" s="30" t="s">
        <v>107</v>
      </c>
      <c r="J738" s="30" t="s">
        <v>14</v>
      </c>
      <c r="K738" s="30" t="s">
        <v>15</v>
      </c>
      <c r="L738" s="65">
        <v>43700</v>
      </c>
      <c r="M738" s="30" t="s">
        <v>1067</v>
      </c>
      <c r="N738" s="30" t="s">
        <v>1607</v>
      </c>
      <c r="O738" s="17" t="s">
        <v>2027</v>
      </c>
    </row>
    <row r="739" spans="1:15" x14ac:dyDescent="0.25">
      <c r="A739" s="30" t="s">
        <v>403</v>
      </c>
      <c r="B739" s="30" t="s">
        <v>896</v>
      </c>
      <c r="C739" s="12" t="s">
        <v>1239</v>
      </c>
      <c r="D739" s="30" t="s">
        <v>861</v>
      </c>
      <c r="E739" s="30" t="s">
        <v>899</v>
      </c>
      <c r="F739" s="30" t="s">
        <v>1077</v>
      </c>
      <c r="G739" s="30" t="s">
        <v>900</v>
      </c>
      <c r="H739" s="47">
        <v>19.641341546885695</v>
      </c>
      <c r="I739" s="30" t="s">
        <v>107</v>
      </c>
      <c r="J739" s="30" t="s">
        <v>14</v>
      </c>
      <c r="K739" s="30" t="s">
        <v>54</v>
      </c>
      <c r="L739" s="65">
        <v>43700</v>
      </c>
      <c r="M739" s="30" t="s">
        <v>108</v>
      </c>
      <c r="N739" s="30" t="s">
        <v>1607</v>
      </c>
      <c r="O739" s="17" t="s">
        <v>2027</v>
      </c>
    </row>
    <row r="740" spans="1:15" x14ac:dyDescent="0.25">
      <c r="A740" s="30" t="s">
        <v>404</v>
      </c>
      <c r="B740" s="30" t="s">
        <v>896</v>
      </c>
      <c r="C740" s="12" t="s">
        <v>1239</v>
      </c>
      <c r="D740" s="30" t="s">
        <v>861</v>
      </c>
      <c r="E740" s="30" t="s">
        <v>901</v>
      </c>
      <c r="F740" s="30" t="s">
        <v>1077</v>
      </c>
      <c r="G740" s="30" t="s">
        <v>902</v>
      </c>
      <c r="H740" s="47">
        <v>26.644763860369611</v>
      </c>
      <c r="I740" s="30" t="s">
        <v>107</v>
      </c>
      <c r="J740" s="30" t="s">
        <v>14</v>
      </c>
      <c r="K740" s="30" t="s">
        <v>24</v>
      </c>
      <c r="L740" s="65">
        <v>43700</v>
      </c>
      <c r="M740" s="30" t="s">
        <v>1072</v>
      </c>
      <c r="N740" s="30" t="s">
        <v>1607</v>
      </c>
      <c r="O740" s="17" t="s">
        <v>2027</v>
      </c>
    </row>
    <row r="741" spans="1:15" x14ac:dyDescent="0.25">
      <c r="A741" s="30" t="s">
        <v>382</v>
      </c>
      <c r="B741" s="30" t="s">
        <v>865</v>
      </c>
      <c r="C741" s="12" t="s">
        <v>1227</v>
      </c>
      <c r="D741" s="30" t="s">
        <v>861</v>
      </c>
      <c r="E741" s="30" t="s">
        <v>866</v>
      </c>
      <c r="F741" s="30" t="s">
        <v>1076</v>
      </c>
      <c r="G741" s="30" t="s">
        <v>867</v>
      </c>
      <c r="H741" s="47">
        <v>38.570841889117041</v>
      </c>
      <c r="I741" s="30" t="s">
        <v>108</v>
      </c>
      <c r="J741" s="30" t="s">
        <v>14</v>
      </c>
      <c r="K741" s="30" t="s">
        <v>27</v>
      </c>
      <c r="L741" s="65">
        <v>43700</v>
      </c>
      <c r="M741" s="30"/>
      <c r="N741" s="30" t="s">
        <v>1605</v>
      </c>
      <c r="O741" s="17" t="s">
        <v>2027</v>
      </c>
    </row>
    <row r="742" spans="1:15" x14ac:dyDescent="0.25">
      <c r="A742" s="30" t="s">
        <v>383</v>
      </c>
      <c r="B742" s="30" t="s">
        <v>865</v>
      </c>
      <c r="C742" s="12" t="s">
        <v>865</v>
      </c>
      <c r="D742" s="30" t="s">
        <v>861</v>
      </c>
      <c r="E742" s="30" t="s">
        <v>234</v>
      </c>
      <c r="F742" s="30" t="s">
        <v>1076</v>
      </c>
      <c r="G742" s="30" t="s">
        <v>235</v>
      </c>
      <c r="H742" s="47">
        <v>28.202600958247775</v>
      </c>
      <c r="I742" s="30"/>
      <c r="J742" s="30"/>
      <c r="K742" s="30"/>
      <c r="L742" s="65">
        <v>43700</v>
      </c>
      <c r="M742" s="30"/>
      <c r="N742" s="30" t="s">
        <v>1606</v>
      </c>
      <c r="O742" s="17" t="s">
        <v>2027</v>
      </c>
    </row>
    <row r="743" spans="1:15" x14ac:dyDescent="0.25">
      <c r="A743" s="30" t="s">
        <v>386</v>
      </c>
      <c r="B743" s="30" t="s">
        <v>869</v>
      </c>
      <c r="C743" s="12" t="s">
        <v>1229</v>
      </c>
      <c r="D743" s="30" t="s">
        <v>861</v>
      </c>
      <c r="E743" s="30" t="s">
        <v>870</v>
      </c>
      <c r="F743" s="30" t="s">
        <v>1076</v>
      </c>
      <c r="G743" s="30" t="s">
        <v>871</v>
      </c>
      <c r="H743" s="47">
        <v>27.93429158110883</v>
      </c>
      <c r="I743" s="30" t="s">
        <v>108</v>
      </c>
      <c r="J743" s="30" t="s">
        <v>14</v>
      </c>
      <c r="K743" s="30" t="s">
        <v>15</v>
      </c>
      <c r="L743" s="65">
        <v>43700</v>
      </c>
      <c r="M743" s="30" t="s">
        <v>108</v>
      </c>
      <c r="N743" s="30" t="s">
        <v>1607</v>
      </c>
      <c r="O743" s="17" t="s">
        <v>2027</v>
      </c>
    </row>
    <row r="744" spans="1:15" x14ac:dyDescent="0.25">
      <c r="A744" s="30" t="s">
        <v>386</v>
      </c>
      <c r="B744" s="30" t="s">
        <v>869</v>
      </c>
      <c r="C744" s="12" t="s">
        <v>1229</v>
      </c>
      <c r="D744" s="30" t="s">
        <v>861</v>
      </c>
      <c r="E744" s="30" t="s">
        <v>870</v>
      </c>
      <c r="F744" s="30" t="s">
        <v>1076</v>
      </c>
      <c r="G744" s="30" t="s">
        <v>871</v>
      </c>
      <c r="H744" s="47">
        <v>27.93429158110883</v>
      </c>
      <c r="I744" s="30" t="s">
        <v>108</v>
      </c>
      <c r="J744" s="30" t="s">
        <v>14</v>
      </c>
      <c r="K744" s="30" t="s">
        <v>15</v>
      </c>
      <c r="L744" s="65">
        <v>43700</v>
      </c>
      <c r="M744" s="30" t="s">
        <v>108</v>
      </c>
      <c r="N744" s="30" t="s">
        <v>1607</v>
      </c>
      <c r="O744" s="17" t="s">
        <v>2027</v>
      </c>
    </row>
    <row r="745" spans="1:15" x14ac:dyDescent="0.25">
      <c r="A745" s="30" t="s">
        <v>394</v>
      </c>
      <c r="B745" s="12" t="s">
        <v>908</v>
      </c>
      <c r="C745" s="12" t="s">
        <v>1245</v>
      </c>
      <c r="D745" s="12" t="s">
        <v>861</v>
      </c>
      <c r="E745" s="12" t="s">
        <v>1620</v>
      </c>
      <c r="F745" s="12" t="s">
        <v>1076</v>
      </c>
      <c r="G745" s="12" t="s">
        <v>880</v>
      </c>
      <c r="H745" s="26">
        <v>22.343600273785079</v>
      </c>
      <c r="I745" s="12"/>
      <c r="J745" s="12" t="s">
        <v>911</v>
      </c>
      <c r="K745" s="12" t="s">
        <v>15</v>
      </c>
      <c r="L745" s="18">
        <v>43700</v>
      </c>
      <c r="N745" s="17" t="s">
        <v>1607</v>
      </c>
      <c r="O745" s="17" t="s">
        <v>2027</v>
      </c>
    </row>
    <row r="746" spans="1:15" x14ac:dyDescent="0.25">
      <c r="A746" s="30" t="s">
        <v>391</v>
      </c>
      <c r="B746" s="30" t="s">
        <v>875</v>
      </c>
      <c r="C746" s="12" t="s">
        <v>1232</v>
      </c>
      <c r="D746" s="30" t="s">
        <v>861</v>
      </c>
      <c r="E746" s="30" t="s">
        <v>213</v>
      </c>
      <c r="F746" s="30" t="s">
        <v>1077</v>
      </c>
      <c r="G746" s="30" t="s">
        <v>214</v>
      </c>
      <c r="H746" s="47">
        <v>39.685147159479811</v>
      </c>
      <c r="I746" s="30" t="s">
        <v>107</v>
      </c>
      <c r="J746" s="30" t="s">
        <v>14</v>
      </c>
      <c r="K746" s="30" t="s">
        <v>35</v>
      </c>
      <c r="L746" s="65">
        <v>43701</v>
      </c>
      <c r="M746" s="30"/>
      <c r="N746" s="30" t="s">
        <v>1605</v>
      </c>
      <c r="O746" s="30" t="s">
        <v>1623</v>
      </c>
    </row>
    <row r="747" spans="1:15" x14ac:dyDescent="0.25">
      <c r="A747" s="30" t="s">
        <v>391</v>
      </c>
      <c r="B747" s="30" t="s">
        <v>875</v>
      </c>
      <c r="C747" s="12" t="s">
        <v>1232</v>
      </c>
      <c r="D747" s="30" t="s">
        <v>861</v>
      </c>
      <c r="E747" s="30" t="s">
        <v>213</v>
      </c>
      <c r="F747" s="30" t="s">
        <v>1077</v>
      </c>
      <c r="G747" s="30" t="s">
        <v>214</v>
      </c>
      <c r="H747" s="47">
        <v>39.685147159479811</v>
      </c>
      <c r="I747" s="30" t="s">
        <v>107</v>
      </c>
      <c r="J747" s="30" t="s">
        <v>14</v>
      </c>
      <c r="K747" s="30" t="s">
        <v>35</v>
      </c>
      <c r="L747" s="65">
        <v>43701</v>
      </c>
      <c r="M747" s="30" t="s">
        <v>1069</v>
      </c>
      <c r="N747" s="30" t="s">
        <v>1606</v>
      </c>
      <c r="O747" s="17" t="s">
        <v>2027</v>
      </c>
    </row>
    <row r="748" spans="1:15" x14ac:dyDescent="0.25">
      <c r="A748" s="30" t="s">
        <v>380</v>
      </c>
      <c r="B748" s="30" t="s">
        <v>860</v>
      </c>
      <c r="C748" s="12" t="s">
        <v>1226</v>
      </c>
      <c r="D748" s="30" t="s">
        <v>861</v>
      </c>
      <c r="E748" s="30" t="s">
        <v>243</v>
      </c>
      <c r="F748" s="30" t="s">
        <v>1077</v>
      </c>
      <c r="G748" s="30" t="s">
        <v>862</v>
      </c>
      <c r="H748" s="47">
        <v>45.935660506502394</v>
      </c>
      <c r="I748" s="30" t="s">
        <v>107</v>
      </c>
      <c r="J748" s="30" t="s">
        <v>14</v>
      </c>
      <c r="K748" s="30" t="s">
        <v>27</v>
      </c>
      <c r="L748" s="65">
        <v>43701</v>
      </c>
      <c r="M748" s="30"/>
      <c r="N748" s="30" t="s">
        <v>1607</v>
      </c>
      <c r="O748" s="30" t="s">
        <v>1622</v>
      </c>
    </row>
    <row r="749" spans="1:15" x14ac:dyDescent="0.25">
      <c r="A749" s="30" t="s">
        <v>407</v>
      </c>
      <c r="B749" s="30" t="s">
        <v>904</v>
      </c>
      <c r="C749" s="12" t="s">
        <v>1241</v>
      </c>
      <c r="D749" s="30" t="s">
        <v>861</v>
      </c>
      <c r="E749" s="30" t="s">
        <v>217</v>
      </c>
      <c r="F749" s="30" t="s">
        <v>1077</v>
      </c>
      <c r="G749" s="30" t="s">
        <v>218</v>
      </c>
      <c r="H749" s="47">
        <v>35.03353867214237</v>
      </c>
      <c r="I749" s="30" t="s">
        <v>107</v>
      </c>
      <c r="J749" s="30" t="s">
        <v>14</v>
      </c>
      <c r="K749" s="30" t="s">
        <v>15</v>
      </c>
      <c r="L749" s="65">
        <v>43701</v>
      </c>
      <c r="M749" s="30" t="s">
        <v>1073</v>
      </c>
      <c r="N749" s="30" t="s">
        <v>1607</v>
      </c>
      <c r="O749" s="17" t="s">
        <v>2027</v>
      </c>
    </row>
    <row r="750" spans="1:15" x14ac:dyDescent="0.25">
      <c r="A750" s="30" t="s">
        <v>407</v>
      </c>
      <c r="B750" s="30" t="s">
        <v>904</v>
      </c>
      <c r="C750" s="12" t="s">
        <v>1241</v>
      </c>
      <c r="D750" s="30" t="s">
        <v>861</v>
      </c>
      <c r="E750" s="30" t="s">
        <v>217</v>
      </c>
      <c r="F750" s="30" t="s">
        <v>1077</v>
      </c>
      <c r="G750" s="30" t="s">
        <v>218</v>
      </c>
      <c r="H750" s="47">
        <v>35.03353867214237</v>
      </c>
      <c r="I750" s="30" t="s">
        <v>107</v>
      </c>
      <c r="J750" s="30" t="s">
        <v>14</v>
      </c>
      <c r="K750" s="30" t="s">
        <v>15</v>
      </c>
      <c r="L750" s="65">
        <v>43701</v>
      </c>
      <c r="M750" s="30" t="s">
        <v>1073</v>
      </c>
      <c r="N750" s="30" t="s">
        <v>1607</v>
      </c>
      <c r="O750" s="30" t="s">
        <v>1621</v>
      </c>
    </row>
    <row r="751" spans="1:15" x14ac:dyDescent="0.25">
      <c r="A751" s="30" t="s">
        <v>407</v>
      </c>
      <c r="B751" s="30" t="s">
        <v>904</v>
      </c>
      <c r="C751" s="12" t="s">
        <v>1241</v>
      </c>
      <c r="D751" s="30" t="s">
        <v>861</v>
      </c>
      <c r="E751" s="30" t="s">
        <v>217</v>
      </c>
      <c r="F751" s="30" t="s">
        <v>1077</v>
      </c>
      <c r="G751" s="30" t="s">
        <v>218</v>
      </c>
      <c r="H751" s="47">
        <v>35.03353867214237</v>
      </c>
      <c r="I751" s="30" t="s">
        <v>107</v>
      </c>
      <c r="J751" s="30" t="s">
        <v>14</v>
      </c>
      <c r="K751" s="30" t="s">
        <v>15</v>
      </c>
      <c r="L751" s="65">
        <v>43701</v>
      </c>
      <c r="M751" s="30" t="s">
        <v>1073</v>
      </c>
      <c r="N751" s="30" t="s">
        <v>1607</v>
      </c>
      <c r="O751" s="17" t="s">
        <v>2027</v>
      </c>
    </row>
    <row r="752" spans="1:15" x14ac:dyDescent="0.25">
      <c r="A752" s="30" t="s">
        <v>408</v>
      </c>
      <c r="B752" s="30" t="s">
        <v>904</v>
      </c>
      <c r="C752" s="12" t="s">
        <v>1241</v>
      </c>
      <c r="D752" s="30" t="s">
        <v>861</v>
      </c>
      <c r="E752" s="30" t="s">
        <v>219</v>
      </c>
      <c r="F752" s="30" t="s">
        <v>1077</v>
      </c>
      <c r="G752" s="30" t="s">
        <v>220</v>
      </c>
      <c r="H752" s="47">
        <v>34.477754962354553</v>
      </c>
      <c r="I752" s="30" t="s">
        <v>107</v>
      </c>
      <c r="J752" s="30" t="s">
        <v>14</v>
      </c>
      <c r="K752" s="30" t="s">
        <v>15</v>
      </c>
      <c r="L752" s="65">
        <v>43701</v>
      </c>
      <c r="M752" s="30" t="s">
        <v>1073</v>
      </c>
      <c r="N752" s="30" t="s">
        <v>1607</v>
      </c>
      <c r="O752" s="17" t="s">
        <v>2027</v>
      </c>
    </row>
    <row r="753" spans="1:15" x14ac:dyDescent="0.25">
      <c r="A753" s="30" t="s">
        <v>408</v>
      </c>
      <c r="B753" s="30" t="s">
        <v>904</v>
      </c>
      <c r="C753" s="12" t="s">
        <v>1241</v>
      </c>
      <c r="D753" s="30" t="s">
        <v>861</v>
      </c>
      <c r="E753" s="30" t="s">
        <v>219</v>
      </c>
      <c r="F753" s="30" t="s">
        <v>1077</v>
      </c>
      <c r="G753" s="30" t="s">
        <v>220</v>
      </c>
      <c r="H753" s="47">
        <v>34.477754962354553</v>
      </c>
      <c r="I753" s="30" t="s">
        <v>107</v>
      </c>
      <c r="J753" s="30" t="s">
        <v>14</v>
      </c>
      <c r="K753" s="30" t="s">
        <v>15</v>
      </c>
      <c r="L753" s="65">
        <v>43701</v>
      </c>
      <c r="M753" s="30" t="s">
        <v>1073</v>
      </c>
      <c r="N753" s="30" t="s">
        <v>1607</v>
      </c>
      <c r="O753" s="17" t="s">
        <v>2027</v>
      </c>
    </row>
    <row r="754" spans="1:15" x14ac:dyDescent="0.25">
      <c r="A754" s="30" t="s">
        <v>408</v>
      </c>
      <c r="B754" s="30" t="s">
        <v>904</v>
      </c>
      <c r="C754" s="12" t="s">
        <v>1241</v>
      </c>
      <c r="D754" s="30" t="s">
        <v>861</v>
      </c>
      <c r="E754" s="30" t="s">
        <v>219</v>
      </c>
      <c r="F754" s="30" t="s">
        <v>1077</v>
      </c>
      <c r="G754" s="30" t="s">
        <v>220</v>
      </c>
      <c r="H754" s="47">
        <v>34.477754962354553</v>
      </c>
      <c r="I754" s="30" t="s">
        <v>107</v>
      </c>
      <c r="J754" s="30" t="s">
        <v>14</v>
      </c>
      <c r="K754" s="30" t="s">
        <v>15</v>
      </c>
      <c r="L754" s="65">
        <v>43701</v>
      </c>
      <c r="M754" s="30" t="s">
        <v>1073</v>
      </c>
      <c r="N754" s="30" t="s">
        <v>1608</v>
      </c>
      <c r="O754" s="30" t="s">
        <v>1622</v>
      </c>
    </row>
    <row r="755" spans="1:15" x14ac:dyDescent="0.25">
      <c r="A755" s="30" t="s">
        <v>381</v>
      </c>
      <c r="B755" s="30" t="s">
        <v>860</v>
      </c>
      <c r="C755" s="12" t="s">
        <v>1226</v>
      </c>
      <c r="D755" s="30" t="s">
        <v>861</v>
      </c>
      <c r="E755" s="30" t="s">
        <v>863</v>
      </c>
      <c r="F755" s="30" t="s">
        <v>1077</v>
      </c>
      <c r="G755" s="30" t="s">
        <v>864</v>
      </c>
      <c r="H755" s="47">
        <v>34.392881587953454</v>
      </c>
      <c r="I755" s="30" t="s">
        <v>107</v>
      </c>
      <c r="J755" s="30" t="s">
        <v>14</v>
      </c>
      <c r="K755" s="30" t="s">
        <v>24</v>
      </c>
      <c r="L755" s="65">
        <v>43701</v>
      </c>
      <c r="M755" s="30" t="s">
        <v>1066</v>
      </c>
      <c r="N755" s="30" t="s">
        <v>1609</v>
      </c>
      <c r="O755" s="30" t="s">
        <v>1623</v>
      </c>
    </row>
    <row r="756" spans="1:15" x14ac:dyDescent="0.25">
      <c r="A756" s="30" t="s">
        <v>388</v>
      </c>
      <c r="B756" s="30" t="s">
        <v>872</v>
      </c>
      <c r="C756" s="12" t="s">
        <v>1230</v>
      </c>
      <c r="D756" s="30" t="s">
        <v>861</v>
      </c>
      <c r="E756" s="30" t="s">
        <v>225</v>
      </c>
      <c r="F756" s="30" t="s">
        <v>1077</v>
      </c>
      <c r="G756" s="30" t="s">
        <v>226</v>
      </c>
      <c r="H756" s="47">
        <v>41.412731006160165</v>
      </c>
      <c r="I756" s="30" t="s">
        <v>107</v>
      </c>
      <c r="J756" s="30" t="s">
        <v>14</v>
      </c>
      <c r="K756" s="30" t="s">
        <v>110</v>
      </c>
      <c r="L756" s="65">
        <v>43701</v>
      </c>
      <c r="M756" s="30" t="s">
        <v>1068</v>
      </c>
      <c r="N756" s="30" t="s">
        <v>1606</v>
      </c>
      <c r="O756" s="17" t="s">
        <v>2027</v>
      </c>
    </row>
    <row r="757" spans="1:15" x14ac:dyDescent="0.25">
      <c r="A757" s="30" t="s">
        <v>409</v>
      </c>
      <c r="B757" s="30" t="s">
        <v>904</v>
      </c>
      <c r="C757" s="12" t="s">
        <v>1241</v>
      </c>
      <c r="D757" s="30" t="s">
        <v>861</v>
      </c>
      <c r="E757" s="30" t="s">
        <v>240</v>
      </c>
      <c r="F757" s="30" t="s">
        <v>1077</v>
      </c>
      <c r="G757" s="30" t="s">
        <v>244</v>
      </c>
      <c r="H757" s="47">
        <v>32.845995893223822</v>
      </c>
      <c r="I757" s="30" t="s">
        <v>107</v>
      </c>
      <c r="J757" s="30" t="s">
        <v>14</v>
      </c>
      <c r="K757" s="30" t="s">
        <v>15</v>
      </c>
      <c r="L757" s="65">
        <v>43701</v>
      </c>
      <c r="M757" s="30" t="s">
        <v>1072</v>
      </c>
      <c r="N757" s="30" t="s">
        <v>1607</v>
      </c>
      <c r="O757" s="17" t="s">
        <v>2027</v>
      </c>
    </row>
    <row r="758" spans="1:15" x14ac:dyDescent="0.25">
      <c r="A758" s="30" t="s">
        <v>392</v>
      </c>
      <c r="B758" s="30" t="s">
        <v>875</v>
      </c>
      <c r="C758" s="12" t="s">
        <v>1232</v>
      </c>
      <c r="D758" s="30" t="s">
        <v>861</v>
      </c>
      <c r="E758" s="30" t="s">
        <v>876</v>
      </c>
      <c r="F758" s="30" t="s">
        <v>1077</v>
      </c>
      <c r="G758" s="30" t="s">
        <v>877</v>
      </c>
      <c r="H758" s="47">
        <v>56.008213552361397</v>
      </c>
      <c r="I758" s="30" t="s">
        <v>107</v>
      </c>
      <c r="J758" s="30" t="s">
        <v>14</v>
      </c>
      <c r="K758" s="30" t="s">
        <v>77</v>
      </c>
      <c r="L758" s="65">
        <v>43701</v>
      </c>
      <c r="M758" s="30" t="s">
        <v>108</v>
      </c>
      <c r="N758" s="30" t="s">
        <v>1605</v>
      </c>
      <c r="O758" s="17" t="s">
        <v>2027</v>
      </c>
    </row>
    <row r="759" spans="1:15" x14ac:dyDescent="0.25">
      <c r="A759" s="30" t="s">
        <v>393</v>
      </c>
      <c r="B759" s="30" t="s">
        <v>875</v>
      </c>
      <c r="C759" s="12" t="s">
        <v>1232</v>
      </c>
      <c r="D759" s="30" t="s">
        <v>861</v>
      </c>
      <c r="E759" s="30" t="s">
        <v>215</v>
      </c>
      <c r="F759" s="30" t="s">
        <v>1077</v>
      </c>
      <c r="G759" s="30" t="s">
        <v>216</v>
      </c>
      <c r="H759" s="47">
        <v>48.013689253935659</v>
      </c>
      <c r="I759" s="30" t="s">
        <v>107</v>
      </c>
      <c r="J759" s="30" t="s">
        <v>14</v>
      </c>
      <c r="K759" s="30" t="s">
        <v>90</v>
      </c>
      <c r="L759" s="65">
        <v>43701</v>
      </c>
      <c r="M759" s="30" t="s">
        <v>1069</v>
      </c>
      <c r="N759" s="30" t="s">
        <v>1605</v>
      </c>
      <c r="O759" s="17" t="s">
        <v>2027</v>
      </c>
    </row>
    <row r="760" spans="1:15" x14ac:dyDescent="0.25">
      <c r="A760" s="30" t="s">
        <v>393</v>
      </c>
      <c r="B760" s="30" t="s">
        <v>875</v>
      </c>
      <c r="C760" s="12" t="s">
        <v>1232</v>
      </c>
      <c r="D760" s="30" t="s">
        <v>861</v>
      </c>
      <c r="E760" s="30" t="s">
        <v>215</v>
      </c>
      <c r="F760" s="30" t="s">
        <v>1077</v>
      </c>
      <c r="G760" s="30" t="s">
        <v>216</v>
      </c>
      <c r="H760" s="47">
        <v>48.013689253935659</v>
      </c>
      <c r="I760" s="30" t="s">
        <v>107</v>
      </c>
      <c r="J760" s="30" t="s">
        <v>14</v>
      </c>
      <c r="K760" s="30" t="s">
        <v>90</v>
      </c>
      <c r="L760" s="65">
        <v>43701</v>
      </c>
      <c r="M760" s="30" t="s">
        <v>1069</v>
      </c>
      <c r="N760" s="30" t="s">
        <v>1608</v>
      </c>
      <c r="O760" s="30" t="s">
        <v>1622</v>
      </c>
    </row>
    <row r="761" spans="1:15" x14ac:dyDescent="0.25">
      <c r="A761" s="30" t="s">
        <v>400</v>
      </c>
      <c r="B761" s="30" t="s">
        <v>893</v>
      </c>
      <c r="C761" s="12" t="s">
        <v>1238</v>
      </c>
      <c r="D761" s="30" t="s">
        <v>861</v>
      </c>
      <c r="E761" s="30" t="s">
        <v>894</v>
      </c>
      <c r="F761" s="30" t="s">
        <v>1077</v>
      </c>
      <c r="G761" s="30" t="s">
        <v>895</v>
      </c>
      <c r="H761" s="47">
        <v>38.280629705681044</v>
      </c>
      <c r="I761" s="30" t="s">
        <v>107</v>
      </c>
      <c r="J761" s="30" t="s">
        <v>14</v>
      </c>
      <c r="K761" s="30" t="s">
        <v>110</v>
      </c>
      <c r="L761" s="65">
        <v>43701</v>
      </c>
      <c r="M761" s="30" t="s">
        <v>1071</v>
      </c>
      <c r="N761" s="30" t="s">
        <v>1605</v>
      </c>
      <c r="O761" s="17" t="s">
        <v>2027</v>
      </c>
    </row>
    <row r="762" spans="1:15" x14ac:dyDescent="0.25">
      <c r="A762" s="30" t="s">
        <v>384</v>
      </c>
      <c r="B762" s="30" t="s">
        <v>868</v>
      </c>
      <c r="C762" s="12" t="s">
        <v>1228</v>
      </c>
      <c r="D762" s="30" t="s">
        <v>861</v>
      </c>
      <c r="E762" s="30" t="s">
        <v>236</v>
      </c>
      <c r="F762" s="30" t="s">
        <v>1077</v>
      </c>
      <c r="G762" s="30" t="s">
        <v>237</v>
      </c>
      <c r="H762" s="47">
        <v>27.641341546885695</v>
      </c>
      <c r="I762" s="30" t="s">
        <v>107</v>
      </c>
      <c r="J762" s="30" t="s">
        <v>14</v>
      </c>
      <c r="K762" s="30" t="s">
        <v>15</v>
      </c>
      <c r="L762" s="65">
        <v>43701</v>
      </c>
      <c r="M762" s="30" t="s">
        <v>1067</v>
      </c>
      <c r="N762" s="30" t="s">
        <v>1605</v>
      </c>
      <c r="O762" s="30" t="s">
        <v>1623</v>
      </c>
    </row>
    <row r="763" spans="1:15" x14ac:dyDescent="0.25">
      <c r="A763" s="30" t="s">
        <v>385</v>
      </c>
      <c r="B763" s="30" t="s">
        <v>868</v>
      </c>
      <c r="C763" s="12" t="s">
        <v>1228</v>
      </c>
      <c r="D763" s="30" t="s">
        <v>861</v>
      </c>
      <c r="E763" s="30" t="s">
        <v>238</v>
      </c>
      <c r="F763" s="30" t="s">
        <v>1077</v>
      </c>
      <c r="G763" s="30" t="s">
        <v>239</v>
      </c>
      <c r="H763" s="47">
        <v>50.570841889117041</v>
      </c>
      <c r="I763" s="30" t="s">
        <v>107</v>
      </c>
      <c r="J763" s="30" t="s">
        <v>14</v>
      </c>
      <c r="K763" s="30" t="s">
        <v>15</v>
      </c>
      <c r="L763" s="65">
        <v>43701</v>
      </c>
      <c r="M763" s="30" t="s">
        <v>1067</v>
      </c>
      <c r="N763" s="30" t="s">
        <v>1607</v>
      </c>
      <c r="O763" s="17" t="s">
        <v>2027</v>
      </c>
    </row>
    <row r="764" spans="1:15" x14ac:dyDescent="0.25">
      <c r="A764" s="30" t="s">
        <v>385</v>
      </c>
      <c r="B764" s="30" t="s">
        <v>868</v>
      </c>
      <c r="C764" s="12" t="s">
        <v>1228</v>
      </c>
      <c r="D764" s="30" t="s">
        <v>861</v>
      </c>
      <c r="E764" s="30" t="s">
        <v>238</v>
      </c>
      <c r="F764" s="30" t="s">
        <v>1077</v>
      </c>
      <c r="G764" s="30" t="s">
        <v>239</v>
      </c>
      <c r="H764" s="47">
        <v>50.570841889117041</v>
      </c>
      <c r="I764" s="30" t="s">
        <v>107</v>
      </c>
      <c r="J764" s="30" t="s">
        <v>14</v>
      </c>
      <c r="K764" s="30" t="s">
        <v>15</v>
      </c>
      <c r="L764" s="65">
        <v>43701</v>
      </c>
      <c r="M764" s="30" t="s">
        <v>1067</v>
      </c>
      <c r="N764" s="30" t="s">
        <v>1605</v>
      </c>
      <c r="O764" s="30" t="s">
        <v>1623</v>
      </c>
    </row>
    <row r="765" spans="1:15" x14ac:dyDescent="0.25">
      <c r="A765" s="30" t="s">
        <v>403</v>
      </c>
      <c r="B765" s="30" t="s">
        <v>896</v>
      </c>
      <c r="C765" s="12" t="s">
        <v>1239</v>
      </c>
      <c r="D765" s="30" t="s">
        <v>861</v>
      </c>
      <c r="E765" s="30" t="s">
        <v>899</v>
      </c>
      <c r="F765" s="30" t="s">
        <v>1077</v>
      </c>
      <c r="G765" s="30" t="s">
        <v>900</v>
      </c>
      <c r="H765" s="47">
        <v>19.641341546885695</v>
      </c>
      <c r="I765" s="30" t="s">
        <v>107</v>
      </c>
      <c r="J765" s="30" t="s">
        <v>14</v>
      </c>
      <c r="K765" s="30" t="s">
        <v>54</v>
      </c>
      <c r="L765" s="65">
        <v>43701</v>
      </c>
      <c r="M765" s="30" t="s">
        <v>108</v>
      </c>
      <c r="N765" s="30" t="s">
        <v>1608</v>
      </c>
      <c r="O765" s="30" t="s">
        <v>1623</v>
      </c>
    </row>
    <row r="766" spans="1:15" x14ac:dyDescent="0.25">
      <c r="A766" s="30" t="s">
        <v>401</v>
      </c>
      <c r="B766" s="30" t="s">
        <v>893</v>
      </c>
      <c r="C766" s="12" t="s">
        <v>1238</v>
      </c>
      <c r="D766" s="30" t="s">
        <v>861</v>
      </c>
      <c r="E766" s="30" t="s">
        <v>227</v>
      </c>
      <c r="F766" s="30" t="s">
        <v>1077</v>
      </c>
      <c r="G766" s="30" t="s">
        <v>228</v>
      </c>
      <c r="H766" s="47">
        <v>27.753593429158112</v>
      </c>
      <c r="I766" s="30" t="s">
        <v>107</v>
      </c>
      <c r="J766" s="30" t="s">
        <v>14</v>
      </c>
      <c r="K766" s="30" t="s">
        <v>15</v>
      </c>
      <c r="L766" s="65">
        <v>43701</v>
      </c>
      <c r="M766" s="30" t="s">
        <v>1071</v>
      </c>
      <c r="N766" s="30" t="s">
        <v>1607</v>
      </c>
      <c r="O766" s="17" t="s">
        <v>2027</v>
      </c>
    </row>
    <row r="767" spans="1:15" x14ac:dyDescent="0.25">
      <c r="A767" s="30" t="s">
        <v>401</v>
      </c>
      <c r="B767" s="30" t="s">
        <v>893</v>
      </c>
      <c r="C767" s="12" t="s">
        <v>1238</v>
      </c>
      <c r="D767" s="30" t="s">
        <v>861</v>
      </c>
      <c r="E767" s="30" t="s">
        <v>227</v>
      </c>
      <c r="F767" s="30" t="s">
        <v>1077</v>
      </c>
      <c r="G767" s="30" t="s">
        <v>228</v>
      </c>
      <c r="H767" s="47">
        <v>27.753593429158112</v>
      </c>
      <c r="I767" s="30" t="s">
        <v>107</v>
      </c>
      <c r="J767" s="30" t="s">
        <v>14</v>
      </c>
      <c r="K767" s="30" t="s">
        <v>15</v>
      </c>
      <c r="L767" s="65">
        <v>43701</v>
      </c>
      <c r="M767" s="30" t="s">
        <v>1071</v>
      </c>
      <c r="N767" s="30" t="s">
        <v>1606</v>
      </c>
      <c r="O767" s="17" t="s">
        <v>2027</v>
      </c>
    </row>
    <row r="768" spans="1:15" x14ac:dyDescent="0.25">
      <c r="A768" s="30" t="s">
        <v>401</v>
      </c>
      <c r="B768" s="30" t="s">
        <v>893</v>
      </c>
      <c r="C768" s="12" t="s">
        <v>1238</v>
      </c>
      <c r="D768" s="30" t="s">
        <v>861</v>
      </c>
      <c r="E768" s="30" t="s">
        <v>227</v>
      </c>
      <c r="F768" s="30" t="s">
        <v>1077</v>
      </c>
      <c r="G768" s="30" t="s">
        <v>228</v>
      </c>
      <c r="H768" s="47">
        <v>27.753593429158112</v>
      </c>
      <c r="I768" s="30" t="s">
        <v>107</v>
      </c>
      <c r="J768" s="30" t="s">
        <v>14</v>
      </c>
      <c r="K768" s="30" t="s">
        <v>15</v>
      </c>
      <c r="L768" s="65">
        <v>43701</v>
      </c>
      <c r="M768" s="30" t="s">
        <v>1071</v>
      </c>
      <c r="N768" s="30" t="s">
        <v>1606</v>
      </c>
      <c r="O768" s="30" t="s">
        <v>1621</v>
      </c>
    </row>
    <row r="769" spans="1:15" x14ac:dyDescent="0.25">
      <c r="A769" s="30" t="s">
        <v>398</v>
      </c>
      <c r="B769" s="30" t="s">
        <v>889</v>
      </c>
      <c r="C769" s="12" t="s">
        <v>1236</v>
      </c>
      <c r="D769" s="30" t="s">
        <v>861</v>
      </c>
      <c r="E769" s="30" t="s">
        <v>223</v>
      </c>
      <c r="F769" s="30" t="s">
        <v>1077</v>
      </c>
      <c r="G769" s="30" t="s">
        <v>224</v>
      </c>
      <c r="H769" s="47">
        <v>25.77138945927447</v>
      </c>
      <c r="I769" s="30" t="s">
        <v>107</v>
      </c>
      <c r="J769" s="30" t="s">
        <v>14</v>
      </c>
      <c r="K769" s="30" t="s">
        <v>15</v>
      </c>
      <c r="L769" s="65">
        <v>43701</v>
      </c>
      <c r="M769" s="30" t="s">
        <v>1070</v>
      </c>
      <c r="N769" s="30" t="s">
        <v>1607</v>
      </c>
      <c r="O769" s="30" t="s">
        <v>1621</v>
      </c>
    </row>
    <row r="770" spans="1:15" x14ac:dyDescent="0.25">
      <c r="A770" s="30" t="s">
        <v>404</v>
      </c>
      <c r="B770" s="30" t="s">
        <v>896</v>
      </c>
      <c r="C770" s="12" t="s">
        <v>1239</v>
      </c>
      <c r="D770" s="30" t="s">
        <v>861</v>
      </c>
      <c r="E770" s="30" t="s">
        <v>901</v>
      </c>
      <c r="F770" s="30" t="s">
        <v>1077</v>
      </c>
      <c r="G770" s="30" t="s">
        <v>902</v>
      </c>
      <c r="H770" s="47">
        <v>26.644763860369611</v>
      </c>
      <c r="I770" s="30" t="s">
        <v>107</v>
      </c>
      <c r="J770" s="30" t="s">
        <v>14</v>
      </c>
      <c r="K770" s="30" t="s">
        <v>24</v>
      </c>
      <c r="L770" s="65">
        <v>43701</v>
      </c>
      <c r="M770" s="30" t="s">
        <v>1072</v>
      </c>
      <c r="N770" s="30" t="s">
        <v>1606</v>
      </c>
      <c r="O770" s="30" t="s">
        <v>1623</v>
      </c>
    </row>
    <row r="771" spans="1:15" x14ac:dyDescent="0.25">
      <c r="A771" s="30" t="s">
        <v>389</v>
      </c>
      <c r="B771" s="30" t="s">
        <v>872</v>
      </c>
      <c r="C771" s="12" t="s">
        <v>1230</v>
      </c>
      <c r="D771" s="30" t="s">
        <v>861</v>
      </c>
      <c r="E771" s="30" t="s">
        <v>873</v>
      </c>
      <c r="F771" s="30" t="s">
        <v>1077</v>
      </c>
      <c r="G771" s="30" t="s">
        <v>229</v>
      </c>
      <c r="H771" s="47">
        <v>38.373716632443532</v>
      </c>
      <c r="I771" s="30" t="s">
        <v>107</v>
      </c>
      <c r="J771" s="30" t="s">
        <v>14</v>
      </c>
      <c r="K771" s="30" t="s">
        <v>90</v>
      </c>
      <c r="L771" s="65">
        <v>43701</v>
      </c>
      <c r="M771" s="30" t="s">
        <v>1068</v>
      </c>
      <c r="N771" s="30" t="s">
        <v>1606</v>
      </c>
      <c r="O771" s="30" t="s">
        <v>1623</v>
      </c>
    </row>
    <row r="772" spans="1:15" x14ac:dyDescent="0.25">
      <c r="A772" s="30" t="s">
        <v>396</v>
      </c>
      <c r="B772" s="30" t="s">
        <v>884</v>
      </c>
      <c r="C772" s="12" t="s">
        <v>1235</v>
      </c>
      <c r="D772" s="30" t="s">
        <v>861</v>
      </c>
      <c r="E772" s="30" t="s">
        <v>885</v>
      </c>
      <c r="F772" s="30" t="s">
        <v>1076</v>
      </c>
      <c r="G772" s="30" t="s">
        <v>886</v>
      </c>
      <c r="H772" s="47">
        <v>28.709103353867214</v>
      </c>
      <c r="I772" s="30" t="s">
        <v>108</v>
      </c>
      <c r="J772" s="30" t="s">
        <v>14</v>
      </c>
      <c r="K772" s="30" t="s">
        <v>15</v>
      </c>
      <c r="L772" s="65">
        <v>43701</v>
      </c>
      <c r="M772" s="30" t="s">
        <v>108</v>
      </c>
      <c r="N772" s="30" t="s">
        <v>1605</v>
      </c>
      <c r="O772" s="17" t="s">
        <v>2027</v>
      </c>
    </row>
    <row r="773" spans="1:15" x14ac:dyDescent="0.25">
      <c r="A773" s="30" t="s">
        <v>396</v>
      </c>
      <c r="B773" s="30" t="s">
        <v>884</v>
      </c>
      <c r="C773" s="12" t="s">
        <v>1235</v>
      </c>
      <c r="D773" s="30" t="s">
        <v>861</v>
      </c>
      <c r="E773" s="30" t="s">
        <v>885</v>
      </c>
      <c r="F773" s="30" t="s">
        <v>1076</v>
      </c>
      <c r="G773" s="30" t="s">
        <v>886</v>
      </c>
      <c r="H773" s="47">
        <v>28.709103353867214</v>
      </c>
      <c r="I773" s="30" t="s">
        <v>108</v>
      </c>
      <c r="J773" s="30" t="s">
        <v>14</v>
      </c>
      <c r="K773" s="30" t="s">
        <v>15</v>
      </c>
      <c r="L773" s="65">
        <v>43701</v>
      </c>
      <c r="M773" s="30"/>
      <c r="N773" s="30" t="s">
        <v>1607</v>
      </c>
      <c r="O773" s="17" t="s">
        <v>2027</v>
      </c>
    </row>
    <row r="774" spans="1:15" x14ac:dyDescent="0.25">
      <c r="A774" s="30" t="s">
        <v>382</v>
      </c>
      <c r="B774" s="30" t="s">
        <v>865</v>
      </c>
      <c r="C774" s="12" t="s">
        <v>1227</v>
      </c>
      <c r="D774" s="30" t="s">
        <v>861</v>
      </c>
      <c r="E774" s="30" t="s">
        <v>866</v>
      </c>
      <c r="F774" s="30" t="s">
        <v>1076</v>
      </c>
      <c r="G774" s="30" t="s">
        <v>867</v>
      </c>
      <c r="H774" s="47">
        <v>38.570841889117041</v>
      </c>
      <c r="I774" s="30" t="s">
        <v>108</v>
      </c>
      <c r="J774" s="30" t="s">
        <v>14</v>
      </c>
      <c r="K774" s="30" t="s">
        <v>27</v>
      </c>
      <c r="L774" s="65">
        <v>43701</v>
      </c>
      <c r="M774" s="30"/>
      <c r="N774" s="30" t="s">
        <v>1607</v>
      </c>
      <c r="O774" s="17" t="s">
        <v>2027</v>
      </c>
    </row>
    <row r="775" spans="1:15" x14ac:dyDescent="0.25">
      <c r="A775" s="30" t="s">
        <v>383</v>
      </c>
      <c r="B775" s="30" t="s">
        <v>865</v>
      </c>
      <c r="C775" s="12" t="s">
        <v>865</v>
      </c>
      <c r="D775" s="30" t="s">
        <v>861</v>
      </c>
      <c r="E775" s="30" t="s">
        <v>234</v>
      </c>
      <c r="F775" s="30" t="s">
        <v>1076</v>
      </c>
      <c r="G775" s="30" t="s">
        <v>235</v>
      </c>
      <c r="H775" s="47">
        <v>28.202600958247775</v>
      </c>
      <c r="I775" s="30"/>
      <c r="J775" s="30"/>
      <c r="K775" s="30"/>
      <c r="L775" s="65">
        <v>43701</v>
      </c>
      <c r="M775" s="30"/>
      <c r="N775" s="30" t="s">
        <v>1619</v>
      </c>
      <c r="O775" s="30" t="s">
        <v>1623</v>
      </c>
    </row>
    <row r="776" spans="1:15" x14ac:dyDescent="0.25">
      <c r="A776" s="30" t="s">
        <v>405</v>
      </c>
      <c r="B776" s="30" t="s">
        <v>903</v>
      </c>
      <c r="C776" s="12" t="s">
        <v>1240</v>
      </c>
      <c r="D776" s="30" t="s">
        <v>861</v>
      </c>
      <c r="E776" s="30" t="s">
        <v>230</v>
      </c>
      <c r="F776" s="30" t="s">
        <v>1076</v>
      </c>
      <c r="G776" s="30" t="s">
        <v>231</v>
      </c>
      <c r="H776" s="47">
        <v>21.672826830937716</v>
      </c>
      <c r="I776" s="30" t="s">
        <v>107</v>
      </c>
      <c r="J776" s="30" t="s">
        <v>14</v>
      </c>
      <c r="K776" s="30" t="s">
        <v>15</v>
      </c>
      <c r="L776" s="65">
        <v>43701</v>
      </c>
      <c r="M776" s="30" t="s">
        <v>1072</v>
      </c>
      <c r="N776" s="30" t="s">
        <v>1607</v>
      </c>
      <c r="O776" s="30" t="s">
        <v>1621</v>
      </c>
    </row>
    <row r="777" spans="1:15" x14ac:dyDescent="0.25">
      <c r="A777" s="30" t="s">
        <v>406</v>
      </c>
      <c r="B777" s="30" t="s">
        <v>903</v>
      </c>
      <c r="C777" s="12" t="s">
        <v>1240</v>
      </c>
      <c r="D777" s="30" t="s">
        <v>861</v>
      </c>
      <c r="E777" s="30" t="s">
        <v>232</v>
      </c>
      <c r="F777" s="30" t="s">
        <v>1076</v>
      </c>
      <c r="G777" s="30" t="s">
        <v>233</v>
      </c>
      <c r="H777" s="47">
        <v>23.493497604380561</v>
      </c>
      <c r="I777" s="30" t="s">
        <v>107</v>
      </c>
      <c r="J777" s="30" t="s">
        <v>14</v>
      </c>
      <c r="K777" s="30" t="s">
        <v>15</v>
      </c>
      <c r="L777" s="65">
        <v>43701</v>
      </c>
      <c r="M777" s="30" t="s">
        <v>1072</v>
      </c>
      <c r="N777" s="30" t="s">
        <v>1607</v>
      </c>
      <c r="O777" s="17" t="s">
        <v>2027</v>
      </c>
    </row>
    <row r="778" spans="1:15" x14ac:dyDescent="0.25">
      <c r="A778" s="30" t="s">
        <v>406</v>
      </c>
      <c r="B778" s="30" t="s">
        <v>903</v>
      </c>
      <c r="C778" s="12" t="s">
        <v>1240</v>
      </c>
      <c r="D778" s="30" t="s">
        <v>861</v>
      </c>
      <c r="E778" s="30" t="s">
        <v>232</v>
      </c>
      <c r="F778" s="30" t="s">
        <v>1076</v>
      </c>
      <c r="G778" s="30" t="s">
        <v>233</v>
      </c>
      <c r="H778" s="47">
        <v>23.493497604380561</v>
      </c>
      <c r="I778" s="30" t="s">
        <v>107</v>
      </c>
      <c r="J778" s="30" t="s">
        <v>14</v>
      </c>
      <c r="K778" s="30" t="s">
        <v>15</v>
      </c>
      <c r="L778" s="65">
        <v>43701</v>
      </c>
      <c r="M778" s="30"/>
      <c r="N778" s="30" t="s">
        <v>1606</v>
      </c>
      <c r="O778" s="17" t="s">
        <v>2027</v>
      </c>
    </row>
    <row r="779" spans="1:15" x14ac:dyDescent="0.25">
      <c r="A779" s="30" t="s">
        <v>406</v>
      </c>
      <c r="B779" s="30" t="s">
        <v>903</v>
      </c>
      <c r="C779" s="12" t="s">
        <v>1240</v>
      </c>
      <c r="D779" s="30" t="s">
        <v>861</v>
      </c>
      <c r="E779" s="30" t="s">
        <v>232</v>
      </c>
      <c r="F779" s="30" t="s">
        <v>1076</v>
      </c>
      <c r="G779" s="30" t="s">
        <v>233</v>
      </c>
      <c r="H779" s="47">
        <v>23.493497604380561</v>
      </c>
      <c r="I779" s="30" t="s">
        <v>107</v>
      </c>
      <c r="J779" s="30" t="s">
        <v>14</v>
      </c>
      <c r="K779" s="30" t="s">
        <v>15</v>
      </c>
      <c r="L779" s="65">
        <v>43701</v>
      </c>
      <c r="M779" s="30" t="s">
        <v>1072</v>
      </c>
      <c r="N779" s="30" t="s">
        <v>1608</v>
      </c>
      <c r="O779" s="30" t="s">
        <v>1622</v>
      </c>
    </row>
    <row r="780" spans="1:15" x14ac:dyDescent="0.25">
      <c r="A780" s="30" t="s">
        <v>390</v>
      </c>
      <c r="B780" s="30" t="s">
        <v>874</v>
      </c>
      <c r="C780" s="12" t="s">
        <v>1231</v>
      </c>
      <c r="D780" s="30" t="s">
        <v>861</v>
      </c>
      <c r="E780" s="30" t="s">
        <v>221</v>
      </c>
      <c r="F780" s="30" t="s">
        <v>1076</v>
      </c>
      <c r="G780" s="30" t="s">
        <v>222</v>
      </c>
      <c r="H780" s="47">
        <v>29.15811088295688</v>
      </c>
      <c r="I780" s="30" t="s">
        <v>107</v>
      </c>
      <c r="J780" s="30" t="s">
        <v>14</v>
      </c>
      <c r="K780" s="30" t="s">
        <v>15</v>
      </c>
      <c r="L780" s="65">
        <v>43701</v>
      </c>
      <c r="M780" s="30" t="s">
        <v>1069</v>
      </c>
      <c r="N780" s="30" t="s">
        <v>1606</v>
      </c>
      <c r="O780" s="30" t="s">
        <v>1621</v>
      </c>
    </row>
    <row r="781" spans="1:15" x14ac:dyDescent="0.25">
      <c r="A781" s="30" t="s">
        <v>390</v>
      </c>
      <c r="B781" s="30" t="s">
        <v>874</v>
      </c>
      <c r="C781" s="12" t="s">
        <v>1231</v>
      </c>
      <c r="D781" s="30" t="s">
        <v>861</v>
      </c>
      <c r="E781" s="30" t="s">
        <v>221</v>
      </c>
      <c r="F781" s="30" t="s">
        <v>1076</v>
      </c>
      <c r="G781" s="30" t="s">
        <v>222</v>
      </c>
      <c r="H781" s="47">
        <v>29.15811088295688</v>
      </c>
      <c r="I781" s="30" t="s">
        <v>107</v>
      </c>
      <c r="J781" s="30" t="s">
        <v>14</v>
      </c>
      <c r="K781" s="30" t="s">
        <v>15</v>
      </c>
      <c r="L781" s="65">
        <v>43701</v>
      </c>
      <c r="M781" s="30"/>
      <c r="N781" s="30" t="s">
        <v>1607</v>
      </c>
      <c r="O781" s="17" t="s">
        <v>2027</v>
      </c>
    </row>
    <row r="782" spans="1:15" x14ac:dyDescent="0.25">
      <c r="A782" s="30" t="s">
        <v>399</v>
      </c>
      <c r="B782" s="30" t="s">
        <v>890</v>
      </c>
      <c r="C782" s="12" t="s">
        <v>1237</v>
      </c>
      <c r="D782" s="30" t="s">
        <v>861</v>
      </c>
      <c r="E782" s="30" t="s">
        <v>891</v>
      </c>
      <c r="F782" s="30" t="s">
        <v>1076</v>
      </c>
      <c r="G782" s="30" t="s">
        <v>892</v>
      </c>
      <c r="H782" s="47">
        <v>16.939082819986311</v>
      </c>
      <c r="I782" s="30" t="s">
        <v>107</v>
      </c>
      <c r="J782" s="30" t="s">
        <v>14</v>
      </c>
      <c r="K782" s="30" t="s">
        <v>39</v>
      </c>
      <c r="L782" s="65">
        <v>43701</v>
      </c>
      <c r="M782" s="30" t="s">
        <v>1070</v>
      </c>
      <c r="N782" s="30" t="s">
        <v>1607</v>
      </c>
      <c r="O782" s="17" t="s">
        <v>2027</v>
      </c>
    </row>
    <row r="783" spans="1:15" x14ac:dyDescent="0.25">
      <c r="A783" s="30" t="s">
        <v>399</v>
      </c>
      <c r="B783" s="30" t="s">
        <v>890</v>
      </c>
      <c r="C783" s="12" t="s">
        <v>1237</v>
      </c>
      <c r="D783" s="30" t="s">
        <v>861</v>
      </c>
      <c r="E783" s="30" t="s">
        <v>891</v>
      </c>
      <c r="F783" s="30" t="s">
        <v>1076</v>
      </c>
      <c r="G783" s="30" t="s">
        <v>892</v>
      </c>
      <c r="H783" s="47">
        <v>16.939082819986311</v>
      </c>
      <c r="I783" s="30" t="s">
        <v>107</v>
      </c>
      <c r="J783" s="30" t="s">
        <v>14</v>
      </c>
      <c r="K783" s="30" t="s">
        <v>39</v>
      </c>
      <c r="L783" s="65">
        <v>43701</v>
      </c>
      <c r="M783" s="30"/>
      <c r="N783" s="30" t="s">
        <v>1608</v>
      </c>
      <c r="O783" s="30" t="s">
        <v>1623</v>
      </c>
    </row>
    <row r="784" spans="1:15" x14ac:dyDescent="0.25">
      <c r="A784" s="30" t="s">
        <v>386</v>
      </c>
      <c r="B784" s="30" t="s">
        <v>869</v>
      </c>
      <c r="C784" s="12" t="s">
        <v>1229</v>
      </c>
      <c r="D784" s="30" t="s">
        <v>861</v>
      </c>
      <c r="E784" s="30" t="s">
        <v>870</v>
      </c>
      <c r="F784" s="30" t="s">
        <v>1076</v>
      </c>
      <c r="G784" s="30" t="s">
        <v>871</v>
      </c>
      <c r="H784" s="47">
        <v>27.93429158110883</v>
      </c>
      <c r="I784" s="30" t="s">
        <v>108</v>
      </c>
      <c r="J784" s="30" t="s">
        <v>14</v>
      </c>
      <c r="K784" s="30" t="s">
        <v>15</v>
      </c>
      <c r="L784" s="65">
        <v>43701</v>
      </c>
      <c r="M784" s="30" t="s">
        <v>108</v>
      </c>
      <c r="N784" s="30" t="s">
        <v>1606</v>
      </c>
      <c r="O784" s="17" t="s">
        <v>2027</v>
      </c>
    </row>
    <row r="785" spans="1:15" x14ac:dyDescent="0.25">
      <c r="A785" s="30" t="s">
        <v>386</v>
      </c>
      <c r="B785" s="30" t="s">
        <v>869</v>
      </c>
      <c r="C785" s="12" t="s">
        <v>1229</v>
      </c>
      <c r="D785" s="30" t="s">
        <v>861</v>
      </c>
      <c r="E785" s="30" t="s">
        <v>870</v>
      </c>
      <c r="F785" s="30" t="s">
        <v>1076</v>
      </c>
      <c r="G785" s="30" t="s">
        <v>871</v>
      </c>
      <c r="H785" s="47">
        <v>27.93429158110883</v>
      </c>
      <c r="I785" s="30" t="s">
        <v>108</v>
      </c>
      <c r="J785" s="30" t="s">
        <v>14</v>
      </c>
      <c r="K785" s="30" t="s">
        <v>15</v>
      </c>
      <c r="L785" s="65">
        <v>43701</v>
      </c>
      <c r="M785" s="30" t="s">
        <v>108</v>
      </c>
      <c r="N785" s="30" t="s">
        <v>1608</v>
      </c>
      <c r="O785" s="30" t="s">
        <v>1622</v>
      </c>
    </row>
    <row r="786" spans="1:15" x14ac:dyDescent="0.25">
      <c r="A786" s="30" t="s">
        <v>397</v>
      </c>
      <c r="B786" s="30" t="s">
        <v>884</v>
      </c>
      <c r="C786" s="12" t="s">
        <v>1235</v>
      </c>
      <c r="D786" s="30" t="s">
        <v>861</v>
      </c>
      <c r="E786" s="30" t="s">
        <v>887</v>
      </c>
      <c r="F786" s="30" t="s">
        <v>1076</v>
      </c>
      <c r="G786" s="30" t="s">
        <v>888</v>
      </c>
      <c r="H786" s="47">
        <v>23.364818617385353</v>
      </c>
      <c r="I786" s="30" t="s">
        <v>108</v>
      </c>
      <c r="J786" s="30" t="s">
        <v>14</v>
      </c>
      <c r="K786" s="30" t="s">
        <v>163</v>
      </c>
      <c r="L786" s="65">
        <v>43701</v>
      </c>
      <c r="M786" s="30" t="s">
        <v>1070</v>
      </c>
      <c r="N786" s="30" t="s">
        <v>1605</v>
      </c>
      <c r="O786" s="17" t="s">
        <v>2027</v>
      </c>
    </row>
    <row r="787" spans="1:15" x14ac:dyDescent="0.25">
      <c r="A787" s="30" t="s">
        <v>387</v>
      </c>
      <c r="B787" s="30" t="s">
        <v>869</v>
      </c>
      <c r="C787" s="12" t="s">
        <v>1229</v>
      </c>
      <c r="D787" s="30" t="s">
        <v>861</v>
      </c>
      <c r="E787" s="30" t="s">
        <v>241</v>
      </c>
      <c r="F787" s="30" t="s">
        <v>1076</v>
      </c>
      <c r="G787" s="30" t="s">
        <v>242</v>
      </c>
      <c r="H787" s="47">
        <v>26.223134839151268</v>
      </c>
      <c r="I787" s="30" t="s">
        <v>107</v>
      </c>
      <c r="J787" s="30" t="s">
        <v>14</v>
      </c>
      <c r="K787" s="30" t="s">
        <v>163</v>
      </c>
      <c r="L787" s="65">
        <v>43701</v>
      </c>
      <c r="M787" s="30" t="s">
        <v>1068</v>
      </c>
      <c r="N787" s="30" t="s">
        <v>1605</v>
      </c>
      <c r="O787" s="17" t="s">
        <v>2027</v>
      </c>
    </row>
    <row r="788" spans="1:15" x14ac:dyDescent="0.25">
      <c r="A788" s="30" t="s">
        <v>418</v>
      </c>
      <c r="B788" s="30" t="s">
        <v>910</v>
      </c>
      <c r="C788" s="12" t="s">
        <v>1247</v>
      </c>
      <c r="D788" s="30" t="s">
        <v>861</v>
      </c>
      <c r="E788" s="30" t="s">
        <v>217</v>
      </c>
      <c r="F788" s="30" t="s">
        <v>1077</v>
      </c>
      <c r="G788" s="30" t="s">
        <v>218</v>
      </c>
      <c r="H788" s="47">
        <v>35.03353867214237</v>
      </c>
      <c r="I788" s="30" t="s">
        <v>107</v>
      </c>
      <c r="J788" s="30" t="s">
        <v>14</v>
      </c>
      <c r="K788" s="30" t="s">
        <v>15</v>
      </c>
      <c r="L788" s="48">
        <v>43702</v>
      </c>
      <c r="M788" s="49" t="s">
        <v>1073</v>
      </c>
      <c r="N788" s="64" t="s">
        <v>1618</v>
      </c>
      <c r="O788" s="17" t="s">
        <v>2027</v>
      </c>
    </row>
    <row r="789" spans="1:15" x14ac:dyDescent="0.25">
      <c r="A789" s="30" t="s">
        <v>418</v>
      </c>
      <c r="B789" s="30" t="s">
        <v>910</v>
      </c>
      <c r="C789" s="12" t="s">
        <v>1247</v>
      </c>
      <c r="D789" s="30" t="s">
        <v>861</v>
      </c>
      <c r="E789" s="30" t="s">
        <v>217</v>
      </c>
      <c r="F789" s="30" t="s">
        <v>1077</v>
      </c>
      <c r="G789" s="30" t="s">
        <v>218</v>
      </c>
      <c r="H789" s="47">
        <v>35.03353867214237</v>
      </c>
      <c r="I789" s="30" t="s">
        <v>107</v>
      </c>
      <c r="J789" s="30" t="s">
        <v>14</v>
      </c>
      <c r="K789" s="30" t="s">
        <v>15</v>
      </c>
      <c r="L789" s="48">
        <v>43702</v>
      </c>
      <c r="M789" s="49" t="s">
        <v>1073</v>
      </c>
      <c r="N789" s="64" t="s">
        <v>1617</v>
      </c>
      <c r="O789" s="17" t="s">
        <v>2028</v>
      </c>
    </row>
    <row r="790" spans="1:15" x14ac:dyDescent="0.25">
      <c r="A790" s="24"/>
      <c r="B790" s="30" t="s">
        <v>910</v>
      </c>
      <c r="C790" s="12" t="s">
        <v>1247</v>
      </c>
      <c r="D790" s="30" t="s">
        <v>861</v>
      </c>
      <c r="E790" s="30" t="s">
        <v>219</v>
      </c>
      <c r="F790" s="30" t="s">
        <v>1077</v>
      </c>
      <c r="G790" s="30" t="s">
        <v>220</v>
      </c>
      <c r="H790" s="47">
        <v>34.477754962354553</v>
      </c>
      <c r="I790" s="25"/>
      <c r="J790" s="25"/>
      <c r="K790" s="25"/>
      <c r="L790" s="48">
        <v>43702</v>
      </c>
      <c r="M790" s="49" t="s">
        <v>1073</v>
      </c>
      <c r="N790" s="64" t="s">
        <v>1617</v>
      </c>
      <c r="O790" s="17" t="s">
        <v>2028</v>
      </c>
    </row>
    <row r="791" spans="1:15" x14ac:dyDescent="0.25">
      <c r="A791" s="24"/>
      <c r="B791" s="30" t="s">
        <v>910</v>
      </c>
      <c r="C791" s="12" t="s">
        <v>1247</v>
      </c>
      <c r="D791" s="30" t="s">
        <v>861</v>
      </c>
      <c r="E791" s="30" t="s">
        <v>219</v>
      </c>
      <c r="F791" s="30" t="s">
        <v>1077</v>
      </c>
      <c r="G791" s="30" t="s">
        <v>220</v>
      </c>
      <c r="H791" s="47">
        <v>34.477754962354553</v>
      </c>
      <c r="I791" s="25"/>
      <c r="J791" s="25"/>
      <c r="K791" s="25"/>
      <c r="L791" s="48">
        <v>43702</v>
      </c>
      <c r="M791" s="49" t="s">
        <v>1073</v>
      </c>
      <c r="N791" s="64" t="s">
        <v>1618</v>
      </c>
      <c r="O791" s="17" t="s">
        <v>2027</v>
      </c>
    </row>
    <row r="792" spans="1:15" x14ac:dyDescent="0.25">
      <c r="A792" s="30" t="s">
        <v>413</v>
      </c>
      <c r="B792" s="30" t="s">
        <v>907</v>
      </c>
      <c r="C792" s="12" t="s">
        <v>1244</v>
      </c>
      <c r="D792" s="30" t="s">
        <v>861</v>
      </c>
      <c r="E792" s="30" t="s">
        <v>225</v>
      </c>
      <c r="F792" s="30" t="s">
        <v>1077</v>
      </c>
      <c r="G792" s="30" t="s">
        <v>226</v>
      </c>
      <c r="H792" s="47">
        <v>41.412731006160165</v>
      </c>
      <c r="I792" s="30" t="s">
        <v>107</v>
      </c>
      <c r="J792" s="30" t="s">
        <v>14</v>
      </c>
      <c r="K792" s="30" t="s">
        <v>110</v>
      </c>
      <c r="L792" s="48">
        <v>43702</v>
      </c>
      <c r="M792" s="49" t="s">
        <v>1068</v>
      </c>
      <c r="N792" s="64" t="s">
        <v>1617</v>
      </c>
      <c r="O792" s="17" t="s">
        <v>2028</v>
      </c>
    </row>
    <row r="793" spans="1:15" x14ac:dyDescent="0.25">
      <c r="A793" s="30" t="s">
        <v>413</v>
      </c>
      <c r="B793" s="30" t="s">
        <v>907</v>
      </c>
      <c r="C793" s="12" t="s">
        <v>1244</v>
      </c>
      <c r="D793" s="30" t="s">
        <v>861</v>
      </c>
      <c r="E793" s="30" t="s">
        <v>225</v>
      </c>
      <c r="F793" s="30" t="s">
        <v>1077</v>
      </c>
      <c r="G793" s="30" t="s">
        <v>226</v>
      </c>
      <c r="H793" s="47">
        <v>41.412731006160165</v>
      </c>
      <c r="I793" s="30" t="s">
        <v>107</v>
      </c>
      <c r="J793" s="30" t="s">
        <v>14</v>
      </c>
      <c r="K793" s="30" t="s">
        <v>110</v>
      </c>
      <c r="L793" s="48">
        <v>43702</v>
      </c>
      <c r="M793" s="49" t="s">
        <v>1068</v>
      </c>
      <c r="N793" s="64" t="s">
        <v>1618</v>
      </c>
      <c r="O793" s="17" t="s">
        <v>2027</v>
      </c>
    </row>
    <row r="794" spans="1:15" x14ac:dyDescent="0.25">
      <c r="A794" s="30" t="s">
        <v>419</v>
      </c>
      <c r="B794" s="30" t="s">
        <v>910</v>
      </c>
      <c r="C794" s="12" t="s">
        <v>1247</v>
      </c>
      <c r="D794" s="30" t="s">
        <v>861</v>
      </c>
      <c r="E794" s="30" t="s">
        <v>240</v>
      </c>
      <c r="F794" s="30" t="s">
        <v>1077</v>
      </c>
      <c r="G794" s="30" t="s">
        <v>244</v>
      </c>
      <c r="H794" s="47">
        <v>32.845995893223822</v>
      </c>
      <c r="I794" s="30" t="s">
        <v>107</v>
      </c>
      <c r="J794" s="30" t="s">
        <v>14</v>
      </c>
      <c r="K794" s="30" t="s">
        <v>15</v>
      </c>
      <c r="L794" s="48">
        <v>43702</v>
      </c>
      <c r="M794" s="49" t="s">
        <v>1072</v>
      </c>
      <c r="N794" s="64" t="s">
        <v>1618</v>
      </c>
      <c r="O794" s="17" t="s">
        <v>2027</v>
      </c>
    </row>
    <row r="795" spans="1:15" x14ac:dyDescent="0.25">
      <c r="A795" s="30" t="s">
        <v>419</v>
      </c>
      <c r="B795" s="30" t="s">
        <v>910</v>
      </c>
      <c r="C795" s="12" t="s">
        <v>1247</v>
      </c>
      <c r="D795" s="30" t="s">
        <v>861</v>
      </c>
      <c r="E795" s="30" t="s">
        <v>240</v>
      </c>
      <c r="F795" s="30" t="s">
        <v>1077</v>
      </c>
      <c r="G795" s="30" t="s">
        <v>244</v>
      </c>
      <c r="H795" s="47">
        <v>32.845995893223822</v>
      </c>
      <c r="I795" s="30" t="s">
        <v>107</v>
      </c>
      <c r="J795" s="30" t="s">
        <v>14</v>
      </c>
      <c r="K795" s="30" t="s">
        <v>15</v>
      </c>
      <c r="L795" s="48">
        <v>43702</v>
      </c>
      <c r="M795" s="49" t="s">
        <v>1072</v>
      </c>
      <c r="N795" s="64" t="s">
        <v>1617</v>
      </c>
      <c r="O795" s="17" t="s">
        <v>2028</v>
      </c>
    </row>
    <row r="796" spans="1:15" x14ac:dyDescent="0.25">
      <c r="A796" s="30"/>
      <c r="B796" s="30" t="s">
        <v>907</v>
      </c>
      <c r="C796" s="12" t="s">
        <v>1244</v>
      </c>
      <c r="D796" s="30" t="s">
        <v>861</v>
      </c>
      <c r="E796" s="30" t="s">
        <v>215</v>
      </c>
      <c r="F796" s="30" t="s">
        <v>1077</v>
      </c>
      <c r="G796" s="30" t="s">
        <v>216</v>
      </c>
      <c r="H796" s="47">
        <v>48.013689253935659</v>
      </c>
      <c r="I796" s="30"/>
      <c r="J796" s="30"/>
      <c r="K796" s="30"/>
      <c r="L796" s="48">
        <v>43702</v>
      </c>
      <c r="M796" s="49" t="s">
        <v>1068</v>
      </c>
      <c r="N796" s="64" t="s">
        <v>1617</v>
      </c>
      <c r="O796" s="17" t="s">
        <v>2028</v>
      </c>
    </row>
    <row r="797" spans="1:15" x14ac:dyDescent="0.25">
      <c r="A797" s="30"/>
      <c r="B797" s="30" t="s">
        <v>907</v>
      </c>
      <c r="C797" s="12" t="s">
        <v>1244</v>
      </c>
      <c r="D797" s="30" t="s">
        <v>861</v>
      </c>
      <c r="E797" s="30" t="s">
        <v>215</v>
      </c>
      <c r="F797" s="30" t="s">
        <v>1077</v>
      </c>
      <c r="G797" s="30" t="s">
        <v>216</v>
      </c>
      <c r="H797" s="47">
        <v>48.013689253935659</v>
      </c>
      <c r="I797" s="30"/>
      <c r="J797" s="30"/>
      <c r="K797" s="30"/>
      <c r="L797" s="48">
        <v>43702</v>
      </c>
      <c r="M797" s="49" t="s">
        <v>1068</v>
      </c>
      <c r="N797" s="64" t="s">
        <v>1618</v>
      </c>
      <c r="O797" s="17" t="s">
        <v>2027</v>
      </c>
    </row>
    <row r="798" spans="1:15" x14ac:dyDescent="0.25">
      <c r="A798" s="30"/>
      <c r="B798" s="30" t="s">
        <v>909</v>
      </c>
      <c r="C798" s="12" t="s">
        <v>1238</v>
      </c>
      <c r="D798" s="30" t="s">
        <v>861</v>
      </c>
      <c r="E798" s="30" t="s">
        <v>894</v>
      </c>
      <c r="F798" s="30" t="s">
        <v>1077</v>
      </c>
      <c r="G798" s="30" t="s">
        <v>895</v>
      </c>
      <c r="H798" s="47">
        <v>38.280629705681044</v>
      </c>
      <c r="I798" s="30"/>
      <c r="J798" s="30"/>
      <c r="K798" s="30"/>
      <c r="L798" s="48">
        <v>43702</v>
      </c>
      <c r="M798" s="49" t="s">
        <v>1071</v>
      </c>
      <c r="N798" s="64" t="s">
        <v>1618</v>
      </c>
      <c r="O798" s="17" t="s">
        <v>2027</v>
      </c>
    </row>
    <row r="799" spans="1:15" x14ac:dyDescent="0.25">
      <c r="A799" s="30" t="s">
        <v>410</v>
      </c>
      <c r="B799" s="30" t="s">
        <v>905</v>
      </c>
      <c r="C799" s="12" t="s">
        <v>1242</v>
      </c>
      <c r="D799" s="30" t="s">
        <v>861</v>
      </c>
      <c r="E799" s="30" t="s">
        <v>236</v>
      </c>
      <c r="F799" s="30" t="s">
        <v>1077</v>
      </c>
      <c r="G799" s="30" t="s">
        <v>237</v>
      </c>
      <c r="H799" s="47">
        <v>27.641341546885695</v>
      </c>
      <c r="I799" s="30" t="s">
        <v>107</v>
      </c>
      <c r="J799" s="30" t="s">
        <v>14</v>
      </c>
      <c r="K799" s="30" t="s">
        <v>15</v>
      </c>
      <c r="L799" s="48">
        <v>43702</v>
      </c>
      <c r="M799" s="49" t="s">
        <v>1067</v>
      </c>
      <c r="N799" s="64" t="s">
        <v>1617</v>
      </c>
      <c r="O799" s="17" t="s">
        <v>2028</v>
      </c>
    </row>
    <row r="800" spans="1:15" x14ac:dyDescent="0.25">
      <c r="A800" s="30" t="s">
        <v>410</v>
      </c>
      <c r="B800" s="30" t="s">
        <v>905</v>
      </c>
      <c r="C800" s="12" t="s">
        <v>1242</v>
      </c>
      <c r="D800" s="30" t="s">
        <v>861</v>
      </c>
      <c r="E800" s="30" t="s">
        <v>236</v>
      </c>
      <c r="F800" s="30" t="s">
        <v>1077</v>
      </c>
      <c r="G800" s="30" t="s">
        <v>237</v>
      </c>
      <c r="H800" s="47">
        <v>27.641341546885695</v>
      </c>
      <c r="I800" s="30" t="s">
        <v>107</v>
      </c>
      <c r="J800" s="30" t="s">
        <v>14</v>
      </c>
      <c r="K800" s="30" t="s">
        <v>15</v>
      </c>
      <c r="L800" s="48">
        <v>43702</v>
      </c>
      <c r="M800" s="49" t="s">
        <v>1067</v>
      </c>
      <c r="N800" s="64" t="s">
        <v>1657</v>
      </c>
      <c r="O800" s="17" t="s">
        <v>2028</v>
      </c>
    </row>
    <row r="801" spans="1:15" x14ac:dyDescent="0.25">
      <c r="A801" s="30" t="s">
        <v>411</v>
      </c>
      <c r="B801" s="30" t="s">
        <v>905</v>
      </c>
      <c r="C801" s="12" t="s">
        <v>1242</v>
      </c>
      <c r="D801" s="30" t="s">
        <v>861</v>
      </c>
      <c r="E801" s="30" t="s">
        <v>238</v>
      </c>
      <c r="F801" s="30" t="s">
        <v>1077</v>
      </c>
      <c r="G801" s="30" t="s">
        <v>239</v>
      </c>
      <c r="H801" s="47">
        <v>50.570841889117041</v>
      </c>
      <c r="I801" s="30" t="s">
        <v>107</v>
      </c>
      <c r="J801" s="30" t="s">
        <v>14</v>
      </c>
      <c r="K801" s="30" t="s">
        <v>15</v>
      </c>
      <c r="L801" s="48">
        <v>43702</v>
      </c>
      <c r="M801" s="49" t="s">
        <v>1067</v>
      </c>
      <c r="N801" s="64" t="s">
        <v>1617</v>
      </c>
      <c r="O801" s="17" t="s">
        <v>2028</v>
      </c>
    </row>
    <row r="802" spans="1:15" x14ac:dyDescent="0.25">
      <c r="A802" s="30" t="s">
        <v>411</v>
      </c>
      <c r="B802" s="30" t="s">
        <v>905</v>
      </c>
      <c r="C802" s="12" t="s">
        <v>1242</v>
      </c>
      <c r="D802" s="30" t="s">
        <v>861</v>
      </c>
      <c r="E802" s="30" t="s">
        <v>238</v>
      </c>
      <c r="F802" s="30" t="s">
        <v>1077</v>
      </c>
      <c r="G802" s="30" t="s">
        <v>239</v>
      </c>
      <c r="H802" s="47">
        <v>50.570841889117041</v>
      </c>
      <c r="I802" s="30" t="s">
        <v>107</v>
      </c>
      <c r="J802" s="30" t="s">
        <v>14</v>
      </c>
      <c r="K802" s="30" t="s">
        <v>15</v>
      </c>
      <c r="L802" s="48">
        <v>43702</v>
      </c>
      <c r="M802" s="49" t="s">
        <v>1067</v>
      </c>
      <c r="N802" s="64" t="s">
        <v>1657</v>
      </c>
      <c r="O802" s="17" t="s">
        <v>2028</v>
      </c>
    </row>
    <row r="803" spans="1:15" x14ac:dyDescent="0.25">
      <c r="A803" s="30" t="s">
        <v>416</v>
      </c>
      <c r="B803" s="30" t="s">
        <v>909</v>
      </c>
      <c r="C803" s="12" t="s">
        <v>1246</v>
      </c>
      <c r="D803" s="30" t="s">
        <v>861</v>
      </c>
      <c r="E803" s="30" t="s">
        <v>227</v>
      </c>
      <c r="F803" s="30" t="s">
        <v>1077</v>
      </c>
      <c r="G803" s="30" t="s">
        <v>228</v>
      </c>
      <c r="H803" s="47">
        <v>27.753593429158112</v>
      </c>
      <c r="I803" s="30" t="s">
        <v>107</v>
      </c>
      <c r="J803" s="30" t="s">
        <v>14</v>
      </c>
      <c r="K803" s="30" t="s">
        <v>15</v>
      </c>
      <c r="L803" s="48">
        <v>43702</v>
      </c>
      <c r="M803" s="49" t="s">
        <v>1071</v>
      </c>
      <c r="N803" s="64" t="s">
        <v>1618</v>
      </c>
      <c r="O803" s="17" t="s">
        <v>2027</v>
      </c>
    </row>
    <row r="804" spans="1:15" x14ac:dyDescent="0.25">
      <c r="A804" s="30" t="s">
        <v>416</v>
      </c>
      <c r="B804" s="30" t="s">
        <v>909</v>
      </c>
      <c r="C804" s="12" t="s">
        <v>1246</v>
      </c>
      <c r="D804" s="30" t="s">
        <v>861</v>
      </c>
      <c r="E804" s="30" t="s">
        <v>227</v>
      </c>
      <c r="F804" s="30" t="s">
        <v>1077</v>
      </c>
      <c r="G804" s="30" t="s">
        <v>228</v>
      </c>
      <c r="H804" s="47">
        <v>27.753593429158112</v>
      </c>
      <c r="I804" s="30" t="s">
        <v>107</v>
      </c>
      <c r="J804" s="30" t="s">
        <v>14</v>
      </c>
      <c r="K804" s="30" t="s">
        <v>15</v>
      </c>
      <c r="L804" s="48">
        <v>43702</v>
      </c>
      <c r="M804" s="49" t="s">
        <v>1071</v>
      </c>
      <c r="N804" s="64" t="s">
        <v>1618</v>
      </c>
      <c r="O804" s="17" t="s">
        <v>2027</v>
      </c>
    </row>
    <row r="805" spans="1:15" x14ac:dyDescent="0.25">
      <c r="A805" s="30" t="s">
        <v>417</v>
      </c>
      <c r="B805" s="30" t="s">
        <v>909</v>
      </c>
      <c r="C805" s="12" t="s">
        <v>1246</v>
      </c>
      <c r="D805" s="30" t="s">
        <v>861</v>
      </c>
      <c r="E805" s="30" t="s">
        <v>223</v>
      </c>
      <c r="F805" s="30" t="s">
        <v>1077</v>
      </c>
      <c r="G805" s="30" t="s">
        <v>224</v>
      </c>
      <c r="H805" s="47">
        <v>25.77138945927447</v>
      </c>
      <c r="I805" s="30" t="s">
        <v>107</v>
      </c>
      <c r="J805" s="30" t="s">
        <v>14</v>
      </c>
      <c r="K805" s="30" t="s">
        <v>15</v>
      </c>
      <c r="L805" s="48">
        <v>43702</v>
      </c>
      <c r="M805" s="49" t="s">
        <v>1070</v>
      </c>
      <c r="N805" s="64" t="s">
        <v>1618</v>
      </c>
      <c r="O805" s="17" t="s">
        <v>2027</v>
      </c>
    </row>
    <row r="806" spans="1:15" x14ac:dyDescent="0.25">
      <c r="A806" s="30" t="s">
        <v>417</v>
      </c>
      <c r="B806" s="30" t="s">
        <v>909</v>
      </c>
      <c r="C806" s="12" t="s">
        <v>1246</v>
      </c>
      <c r="D806" s="30" t="s">
        <v>861</v>
      </c>
      <c r="E806" s="30" t="s">
        <v>223</v>
      </c>
      <c r="F806" s="30" t="s">
        <v>1077</v>
      </c>
      <c r="G806" s="30" t="s">
        <v>224</v>
      </c>
      <c r="H806" s="47">
        <v>25.77138945927447</v>
      </c>
      <c r="I806" s="30" t="s">
        <v>107</v>
      </c>
      <c r="J806" s="30" t="s">
        <v>14</v>
      </c>
      <c r="K806" s="30" t="s">
        <v>15</v>
      </c>
      <c r="L806" s="48">
        <v>43702</v>
      </c>
      <c r="M806" s="49" t="s">
        <v>1070</v>
      </c>
      <c r="N806" s="64" t="s">
        <v>1618</v>
      </c>
      <c r="O806" s="17" t="s">
        <v>2027</v>
      </c>
    </row>
    <row r="807" spans="1:15" x14ac:dyDescent="0.25">
      <c r="A807" s="30" t="s">
        <v>414</v>
      </c>
      <c r="B807" s="30" t="s">
        <v>907</v>
      </c>
      <c r="C807" s="12" t="s">
        <v>1244</v>
      </c>
      <c r="D807" s="30" t="s">
        <v>861</v>
      </c>
      <c r="E807" s="30" t="s">
        <v>873</v>
      </c>
      <c r="F807" s="30" t="s">
        <v>1077</v>
      </c>
      <c r="G807" s="30" t="s">
        <v>229</v>
      </c>
      <c r="H807" s="47">
        <v>38.373716632443532</v>
      </c>
      <c r="I807" s="30" t="s">
        <v>107</v>
      </c>
      <c r="J807" s="30" t="s">
        <v>14</v>
      </c>
      <c r="K807" s="30" t="s">
        <v>90</v>
      </c>
      <c r="L807" s="48">
        <v>43702</v>
      </c>
      <c r="M807" s="49" t="s">
        <v>1068</v>
      </c>
      <c r="N807" s="64" t="s">
        <v>1617</v>
      </c>
      <c r="O807" s="17" t="s">
        <v>2028</v>
      </c>
    </row>
    <row r="808" spans="1:15" x14ac:dyDescent="0.25">
      <c r="A808" s="30" t="s">
        <v>414</v>
      </c>
      <c r="B808" s="30" t="s">
        <v>907</v>
      </c>
      <c r="C808" s="12" t="s">
        <v>1244</v>
      </c>
      <c r="D808" s="30" t="s">
        <v>861</v>
      </c>
      <c r="E808" s="30" t="s">
        <v>873</v>
      </c>
      <c r="F808" s="30" t="s">
        <v>1077</v>
      </c>
      <c r="G808" s="30" t="s">
        <v>229</v>
      </c>
      <c r="H808" s="47">
        <v>38.373716632443532</v>
      </c>
      <c r="I808" s="30" t="s">
        <v>107</v>
      </c>
      <c r="J808" s="30" t="s">
        <v>14</v>
      </c>
      <c r="K808" s="30" t="s">
        <v>90</v>
      </c>
      <c r="L808" s="48">
        <v>43702</v>
      </c>
      <c r="M808" s="57" t="s">
        <v>1068</v>
      </c>
      <c r="N808" s="57" t="s">
        <v>1618</v>
      </c>
      <c r="O808" s="17" t="s">
        <v>2027</v>
      </c>
    </row>
    <row r="809" spans="1:15" x14ac:dyDescent="0.25">
      <c r="A809" s="30" t="s">
        <v>415</v>
      </c>
      <c r="B809" s="30" t="s">
        <v>908</v>
      </c>
      <c r="C809" s="12" t="s">
        <v>1245</v>
      </c>
      <c r="D809" s="30" t="s">
        <v>861</v>
      </c>
      <c r="E809" s="30" t="s">
        <v>221</v>
      </c>
      <c r="F809" s="30" t="s">
        <v>1076</v>
      </c>
      <c r="G809" s="30" t="s">
        <v>222</v>
      </c>
      <c r="H809" s="47">
        <v>29.15811088295688</v>
      </c>
      <c r="I809" s="30" t="s">
        <v>107</v>
      </c>
      <c r="J809" s="30" t="s">
        <v>14</v>
      </c>
      <c r="K809" s="30" t="s">
        <v>15</v>
      </c>
      <c r="L809" s="48">
        <v>43702</v>
      </c>
      <c r="M809" s="49" t="s">
        <v>1069</v>
      </c>
      <c r="N809" s="64" t="s">
        <v>1618</v>
      </c>
      <c r="O809" s="17" t="s">
        <v>2027</v>
      </c>
    </row>
    <row r="810" spans="1:15" x14ac:dyDescent="0.25">
      <c r="A810" s="30" t="s">
        <v>415</v>
      </c>
      <c r="B810" s="30" t="s">
        <v>908</v>
      </c>
      <c r="C810" s="12" t="s">
        <v>1245</v>
      </c>
      <c r="D810" s="30" t="s">
        <v>861</v>
      </c>
      <c r="E810" s="30" t="s">
        <v>221</v>
      </c>
      <c r="F810" s="30" t="s">
        <v>1076</v>
      </c>
      <c r="G810" s="30" t="s">
        <v>222</v>
      </c>
      <c r="H810" s="47">
        <v>29.15811088295688</v>
      </c>
      <c r="I810" s="30" t="s">
        <v>107</v>
      </c>
      <c r="J810" s="30" t="s">
        <v>14</v>
      </c>
      <c r="K810" s="30" t="s">
        <v>15</v>
      </c>
      <c r="L810" s="48">
        <v>43702</v>
      </c>
      <c r="M810" s="49" t="s">
        <v>1069</v>
      </c>
      <c r="N810" s="64" t="s">
        <v>1617</v>
      </c>
      <c r="O810" s="17" t="s">
        <v>2028</v>
      </c>
    </row>
    <row r="811" spans="1:15" x14ac:dyDescent="0.25">
      <c r="A811" s="30" t="s">
        <v>412</v>
      </c>
      <c r="B811" s="30" t="s">
        <v>906</v>
      </c>
      <c r="C811" s="12" t="s">
        <v>1243</v>
      </c>
      <c r="D811" s="30" t="s">
        <v>861</v>
      </c>
      <c r="E811" s="30" t="s">
        <v>870</v>
      </c>
      <c r="F811" s="30" t="s">
        <v>1076</v>
      </c>
      <c r="G811" s="30" t="s">
        <v>871</v>
      </c>
      <c r="H811" s="47">
        <v>27.93429158110883</v>
      </c>
      <c r="I811" s="30" t="s">
        <v>108</v>
      </c>
      <c r="J811" s="30" t="s">
        <v>14</v>
      </c>
      <c r="K811" s="30" t="s">
        <v>15</v>
      </c>
      <c r="L811" s="48">
        <v>43702</v>
      </c>
      <c r="M811" s="49" t="s">
        <v>108</v>
      </c>
      <c r="N811" s="64" t="s">
        <v>1618</v>
      </c>
      <c r="O811" s="17" t="s">
        <v>2027</v>
      </c>
    </row>
    <row r="812" spans="1:15" x14ac:dyDescent="0.25">
      <c r="A812" s="30" t="s">
        <v>412</v>
      </c>
      <c r="B812" s="30" t="s">
        <v>906</v>
      </c>
      <c r="C812" s="12" t="s">
        <v>1243</v>
      </c>
      <c r="D812" s="30" t="s">
        <v>861</v>
      </c>
      <c r="E812" s="30" t="s">
        <v>870</v>
      </c>
      <c r="F812" s="30" t="s">
        <v>1076</v>
      </c>
      <c r="G812" s="30" t="s">
        <v>871</v>
      </c>
      <c r="H812" s="47">
        <v>27.93429158110883</v>
      </c>
      <c r="I812" s="30" t="s">
        <v>108</v>
      </c>
      <c r="J812" s="30" t="s">
        <v>14</v>
      </c>
      <c r="K812" s="30" t="s">
        <v>15</v>
      </c>
      <c r="L812" s="48">
        <v>43702</v>
      </c>
      <c r="M812" s="49"/>
      <c r="N812" s="64" t="s">
        <v>1617</v>
      </c>
      <c r="O812" s="17" t="s">
        <v>2028</v>
      </c>
    </row>
    <row r="813" spans="1:15" x14ac:dyDescent="0.25">
      <c r="A813" s="24"/>
      <c r="B813" s="30" t="s">
        <v>906</v>
      </c>
      <c r="C813" s="12" t="s">
        <v>1243</v>
      </c>
      <c r="D813" s="30" t="s">
        <v>861</v>
      </c>
      <c r="E813" s="30" t="s">
        <v>241</v>
      </c>
      <c r="F813" s="30" t="s">
        <v>1076</v>
      </c>
      <c r="G813" s="30" t="s">
        <v>242</v>
      </c>
      <c r="H813" s="47">
        <v>26.223134839151268</v>
      </c>
      <c r="I813" s="25"/>
      <c r="J813" s="25"/>
      <c r="K813" s="25"/>
      <c r="L813" s="48">
        <v>43702</v>
      </c>
      <c r="M813" s="30" t="s">
        <v>1068</v>
      </c>
      <c r="N813" s="64" t="s">
        <v>1618</v>
      </c>
      <c r="O813" s="17" t="s">
        <v>2027</v>
      </c>
    </row>
    <row r="814" spans="1:15" x14ac:dyDescent="0.25">
      <c r="A814" s="24"/>
      <c r="B814" s="30" t="s">
        <v>906</v>
      </c>
      <c r="C814" s="12" t="s">
        <v>1243</v>
      </c>
      <c r="D814" s="30" t="s">
        <v>861</v>
      </c>
      <c r="E814" s="30" t="s">
        <v>241</v>
      </c>
      <c r="F814" s="30" t="s">
        <v>1076</v>
      </c>
      <c r="G814" s="30" t="s">
        <v>242</v>
      </c>
      <c r="H814" s="47">
        <v>26.223134839151268</v>
      </c>
      <c r="I814" s="25"/>
      <c r="J814" s="25"/>
      <c r="K814" s="25"/>
      <c r="L814" s="48">
        <v>43702</v>
      </c>
      <c r="M814" s="30" t="s">
        <v>1068</v>
      </c>
      <c r="N814" s="64" t="s">
        <v>1617</v>
      </c>
      <c r="O814" s="17" t="s">
        <v>2028</v>
      </c>
    </row>
    <row r="815" spans="1:15" x14ac:dyDescent="0.25">
      <c r="A815" s="24"/>
      <c r="B815" s="30" t="s">
        <v>910</v>
      </c>
      <c r="C815" s="12" t="s">
        <v>1247</v>
      </c>
      <c r="D815" s="30" t="s">
        <v>861</v>
      </c>
      <c r="E815" s="30" t="s">
        <v>217</v>
      </c>
      <c r="F815" s="30" t="s">
        <v>1077</v>
      </c>
      <c r="G815" s="30" t="s">
        <v>218</v>
      </c>
      <c r="H815" s="47">
        <v>35.03353867214237</v>
      </c>
      <c r="I815" s="25"/>
      <c r="J815" s="25"/>
      <c r="K815" s="25"/>
      <c r="L815" s="18">
        <v>43703</v>
      </c>
      <c r="M815" s="17" t="s">
        <v>1073</v>
      </c>
      <c r="N815" s="17" t="s">
        <v>1657</v>
      </c>
      <c r="O815" s="17" t="s">
        <v>2028</v>
      </c>
    </row>
    <row r="816" spans="1:15" x14ac:dyDescent="0.25">
      <c r="A816" s="24"/>
      <c r="B816" s="30" t="s">
        <v>910</v>
      </c>
      <c r="C816" s="12" t="s">
        <v>1247</v>
      </c>
      <c r="D816" s="30" t="s">
        <v>861</v>
      </c>
      <c r="E816" s="30" t="s">
        <v>219</v>
      </c>
      <c r="F816" s="30" t="s">
        <v>1077</v>
      </c>
      <c r="G816" s="30" t="s">
        <v>220</v>
      </c>
      <c r="H816" s="47">
        <v>34.477754962354553</v>
      </c>
      <c r="I816" s="25"/>
      <c r="J816" s="25"/>
      <c r="K816" s="25"/>
      <c r="L816" s="18">
        <v>43703</v>
      </c>
      <c r="M816" s="17" t="s">
        <v>1073</v>
      </c>
      <c r="N816" s="17" t="s">
        <v>1657</v>
      </c>
      <c r="O816" s="17" t="s">
        <v>2028</v>
      </c>
    </row>
    <row r="817" spans="1:15" x14ac:dyDescent="0.25">
      <c r="A817" s="30" t="s">
        <v>413</v>
      </c>
      <c r="B817" s="30" t="s">
        <v>907</v>
      </c>
      <c r="C817" s="12" t="s">
        <v>1244</v>
      </c>
      <c r="D817" s="30" t="s">
        <v>861</v>
      </c>
      <c r="E817" s="30" t="s">
        <v>225</v>
      </c>
      <c r="F817" s="30" t="s">
        <v>1077</v>
      </c>
      <c r="G817" s="30" t="s">
        <v>226</v>
      </c>
      <c r="H817" s="47">
        <v>41.412731006160165</v>
      </c>
      <c r="I817" s="30"/>
      <c r="J817" s="30"/>
      <c r="K817" s="30"/>
      <c r="L817" s="48">
        <v>43703</v>
      </c>
      <c r="M817" s="49" t="s">
        <v>1068</v>
      </c>
      <c r="N817" s="64" t="s">
        <v>1712</v>
      </c>
      <c r="O817" s="17" t="s">
        <v>2027</v>
      </c>
    </row>
    <row r="818" spans="1:15" x14ac:dyDescent="0.25">
      <c r="A818" s="24"/>
      <c r="B818" s="30" t="s">
        <v>910</v>
      </c>
      <c r="C818" s="12" t="s">
        <v>1247</v>
      </c>
      <c r="D818" s="30" t="s">
        <v>861</v>
      </c>
      <c r="E818" s="30" t="s">
        <v>240</v>
      </c>
      <c r="F818" s="30" t="s">
        <v>1077</v>
      </c>
      <c r="G818" s="30" t="s">
        <v>244</v>
      </c>
      <c r="H818" s="47">
        <v>32.845995893223822</v>
      </c>
      <c r="I818" s="25"/>
      <c r="J818" s="25"/>
      <c r="K818" s="25"/>
      <c r="L818" s="18">
        <v>43703</v>
      </c>
      <c r="M818" s="17" t="s">
        <v>1072</v>
      </c>
      <c r="N818" s="17" t="s">
        <v>1657</v>
      </c>
      <c r="O818" s="17" t="s">
        <v>2028</v>
      </c>
    </row>
    <row r="819" spans="1:15" x14ac:dyDescent="0.25">
      <c r="A819" s="30"/>
      <c r="B819" s="30" t="s">
        <v>907</v>
      </c>
      <c r="C819" s="12" t="s">
        <v>1244</v>
      </c>
      <c r="D819" s="30" t="s">
        <v>861</v>
      </c>
      <c r="E819" s="30" t="s">
        <v>215</v>
      </c>
      <c r="F819" s="30" t="s">
        <v>1077</v>
      </c>
      <c r="G819" s="30" t="s">
        <v>216</v>
      </c>
      <c r="H819" s="47">
        <v>48.013689253935659</v>
      </c>
      <c r="I819" s="30"/>
      <c r="J819" s="30"/>
      <c r="K819" s="30"/>
      <c r="L819" s="48">
        <v>43703</v>
      </c>
      <c r="M819" s="49" t="s">
        <v>1068</v>
      </c>
      <c r="N819" s="64" t="s">
        <v>1712</v>
      </c>
      <c r="O819" s="17" t="s">
        <v>2027</v>
      </c>
    </row>
    <row r="820" spans="1:15" x14ac:dyDescent="0.25">
      <c r="B820" s="30" t="s">
        <v>909</v>
      </c>
      <c r="C820" s="12" t="s">
        <v>1238</v>
      </c>
      <c r="D820" s="30" t="s">
        <v>861</v>
      </c>
      <c r="E820" s="30" t="s">
        <v>894</v>
      </c>
      <c r="F820" s="30" t="s">
        <v>1077</v>
      </c>
      <c r="G820" s="30" t="s">
        <v>895</v>
      </c>
      <c r="H820" s="47">
        <v>38.280629705681044</v>
      </c>
      <c r="L820" s="18">
        <v>43703</v>
      </c>
      <c r="M820" s="49" t="s">
        <v>1071</v>
      </c>
      <c r="N820" s="21" t="s">
        <v>1618</v>
      </c>
      <c r="O820" s="17" t="s">
        <v>2027</v>
      </c>
    </row>
    <row r="821" spans="1:15" x14ac:dyDescent="0.25">
      <c r="B821" s="30" t="s">
        <v>905</v>
      </c>
      <c r="C821" s="12" t="s">
        <v>1242</v>
      </c>
      <c r="D821" s="30" t="s">
        <v>861</v>
      </c>
      <c r="E821" s="30" t="s">
        <v>236</v>
      </c>
      <c r="F821" s="30" t="s">
        <v>1077</v>
      </c>
      <c r="G821" s="30" t="s">
        <v>237</v>
      </c>
      <c r="H821" s="17">
        <v>28</v>
      </c>
      <c r="L821" s="18">
        <v>43703</v>
      </c>
      <c r="M821" s="21" t="s">
        <v>1067</v>
      </c>
      <c r="N821" s="21" t="s">
        <v>1618</v>
      </c>
      <c r="O821" s="17" t="s">
        <v>2027</v>
      </c>
    </row>
    <row r="822" spans="1:15" x14ac:dyDescent="0.25">
      <c r="B822" s="30" t="s">
        <v>905</v>
      </c>
      <c r="C822" s="12" t="s">
        <v>1242</v>
      </c>
      <c r="D822" s="30" t="s">
        <v>861</v>
      </c>
      <c r="E822" s="30" t="s">
        <v>238</v>
      </c>
      <c r="F822" s="30" t="s">
        <v>1077</v>
      </c>
      <c r="G822" s="30" t="s">
        <v>239</v>
      </c>
      <c r="H822" s="17">
        <v>51</v>
      </c>
      <c r="L822" s="18">
        <v>43703</v>
      </c>
      <c r="M822" s="21" t="s">
        <v>1067</v>
      </c>
      <c r="N822" s="21" t="s">
        <v>1618</v>
      </c>
      <c r="O822" s="17" t="s">
        <v>2027</v>
      </c>
    </row>
    <row r="823" spans="1:15" x14ac:dyDescent="0.25">
      <c r="A823" s="30"/>
      <c r="B823" s="30" t="s">
        <v>909</v>
      </c>
      <c r="C823" s="12" t="s">
        <v>1246</v>
      </c>
      <c r="D823" s="30" t="s">
        <v>861</v>
      </c>
      <c r="E823" s="30" t="s">
        <v>227</v>
      </c>
      <c r="F823" s="30" t="s">
        <v>1077</v>
      </c>
      <c r="G823" s="30" t="s">
        <v>228</v>
      </c>
      <c r="H823" s="47">
        <v>27.753593429158112</v>
      </c>
      <c r="I823" s="25"/>
      <c r="J823" s="25"/>
      <c r="K823" s="25"/>
      <c r="L823" s="18">
        <v>43703</v>
      </c>
      <c r="M823" s="49" t="s">
        <v>1071</v>
      </c>
      <c r="N823" s="21" t="s">
        <v>1657</v>
      </c>
      <c r="O823" s="17" t="s">
        <v>2028</v>
      </c>
    </row>
    <row r="824" spans="1:15" x14ac:dyDescent="0.25">
      <c r="B824" s="30" t="s">
        <v>909</v>
      </c>
      <c r="C824" s="12" t="s">
        <v>1246</v>
      </c>
      <c r="D824" s="30" t="s">
        <v>861</v>
      </c>
      <c r="E824" s="30" t="s">
        <v>223</v>
      </c>
      <c r="F824" s="30" t="s">
        <v>1077</v>
      </c>
      <c r="G824" s="30" t="s">
        <v>224</v>
      </c>
      <c r="H824" s="47">
        <v>25.77138945927447</v>
      </c>
      <c r="L824" s="18">
        <v>43703</v>
      </c>
      <c r="M824" s="49" t="s">
        <v>1070</v>
      </c>
      <c r="N824" s="21" t="s">
        <v>1657</v>
      </c>
      <c r="O824" s="17" t="s">
        <v>2028</v>
      </c>
    </row>
    <row r="825" spans="1:15" x14ac:dyDescent="0.25">
      <c r="A825" s="30" t="s">
        <v>414</v>
      </c>
      <c r="B825" s="30" t="s">
        <v>907</v>
      </c>
      <c r="C825" s="12" t="s">
        <v>1244</v>
      </c>
      <c r="D825" s="30" t="s">
        <v>861</v>
      </c>
      <c r="E825" s="30" t="s">
        <v>873</v>
      </c>
      <c r="F825" s="30" t="s">
        <v>1077</v>
      </c>
      <c r="G825" s="30" t="s">
        <v>229</v>
      </c>
      <c r="H825" s="47">
        <v>38.373716632443532</v>
      </c>
      <c r="I825" s="30"/>
      <c r="J825" s="30"/>
      <c r="K825" s="30"/>
      <c r="L825" s="48">
        <v>43703</v>
      </c>
      <c r="M825" s="49" t="s">
        <v>1068</v>
      </c>
      <c r="N825" s="64" t="s">
        <v>1712</v>
      </c>
      <c r="O825" s="17" t="s">
        <v>2027</v>
      </c>
    </row>
    <row r="826" spans="1:15" x14ac:dyDescent="0.25">
      <c r="A826" s="24"/>
      <c r="B826" s="30" t="s">
        <v>908</v>
      </c>
      <c r="C826" s="12" t="s">
        <v>1245</v>
      </c>
      <c r="D826" s="30" t="s">
        <v>861</v>
      </c>
      <c r="E826" s="30" t="s">
        <v>221</v>
      </c>
      <c r="F826" s="30" t="s">
        <v>1076</v>
      </c>
      <c r="G826" s="30" t="s">
        <v>222</v>
      </c>
      <c r="H826" s="47">
        <v>29.15811088295688</v>
      </c>
      <c r="I826" s="25"/>
      <c r="J826" s="25"/>
      <c r="K826" s="25"/>
      <c r="L826" s="18">
        <v>43703</v>
      </c>
      <c r="M826" s="49" t="s">
        <v>1069</v>
      </c>
      <c r="N826" s="17" t="s">
        <v>1617</v>
      </c>
      <c r="O826" s="17" t="s">
        <v>2028</v>
      </c>
    </row>
    <row r="827" spans="1:15" x14ac:dyDescent="0.25">
      <c r="B827" s="30" t="s">
        <v>906</v>
      </c>
      <c r="C827" s="12" t="s">
        <v>1243</v>
      </c>
      <c r="D827" s="30" t="s">
        <v>861</v>
      </c>
      <c r="E827" s="30" t="s">
        <v>870</v>
      </c>
      <c r="F827" s="30" t="s">
        <v>1076</v>
      </c>
      <c r="G827" s="30" t="s">
        <v>871</v>
      </c>
      <c r="H827" s="47">
        <v>27.93429158110883</v>
      </c>
      <c r="L827" s="18">
        <v>43703</v>
      </c>
      <c r="M827" s="12"/>
      <c r="N827" s="17" t="s">
        <v>1617</v>
      </c>
      <c r="O827" s="17" t="s">
        <v>2028</v>
      </c>
    </row>
    <row r="828" spans="1:15" x14ac:dyDescent="0.25">
      <c r="A828" s="24"/>
      <c r="B828" s="30" t="s">
        <v>906</v>
      </c>
      <c r="C828" s="12" t="s">
        <v>1243</v>
      </c>
      <c r="D828" s="30" t="s">
        <v>861</v>
      </c>
      <c r="E828" s="30" t="s">
        <v>241</v>
      </c>
      <c r="F828" s="30" t="s">
        <v>1076</v>
      </c>
      <c r="G828" s="30" t="s">
        <v>242</v>
      </c>
      <c r="H828" s="47">
        <v>26.223134839151268</v>
      </c>
      <c r="I828" s="25"/>
      <c r="J828" s="25"/>
      <c r="K828" s="25"/>
      <c r="L828" s="18">
        <v>43703</v>
      </c>
      <c r="M828" s="17" t="s">
        <v>1068</v>
      </c>
      <c r="N828" s="17" t="s">
        <v>1617</v>
      </c>
      <c r="O828" s="17" t="s">
        <v>2028</v>
      </c>
    </row>
    <row r="829" spans="1:15" x14ac:dyDescent="0.25">
      <c r="A829" s="30" t="s">
        <v>413</v>
      </c>
      <c r="B829" s="30" t="s">
        <v>907</v>
      </c>
      <c r="C829" s="12" t="s">
        <v>1244</v>
      </c>
      <c r="D829" s="30" t="s">
        <v>861</v>
      </c>
      <c r="E829" s="30" t="s">
        <v>225</v>
      </c>
      <c r="F829" s="30" t="s">
        <v>1077</v>
      </c>
      <c r="G829" s="30" t="s">
        <v>226</v>
      </c>
      <c r="H829" s="47">
        <v>41.412731006160165</v>
      </c>
      <c r="I829" s="30" t="s">
        <v>107</v>
      </c>
      <c r="J829" s="30" t="s">
        <v>14</v>
      </c>
      <c r="K829" s="30" t="s">
        <v>110</v>
      </c>
      <c r="L829" s="48">
        <v>43704</v>
      </c>
      <c r="M829" s="49" t="s">
        <v>1068</v>
      </c>
      <c r="N829" s="64" t="s">
        <v>1617</v>
      </c>
      <c r="O829" s="17" t="s">
        <v>2028</v>
      </c>
    </row>
    <row r="830" spans="1:15" x14ac:dyDescent="0.25">
      <c r="A830" s="30" t="s">
        <v>417</v>
      </c>
      <c r="B830" s="30" t="s">
        <v>909</v>
      </c>
      <c r="C830" s="12" t="s">
        <v>1246</v>
      </c>
      <c r="D830" s="30" t="s">
        <v>861</v>
      </c>
      <c r="E830" s="30" t="s">
        <v>223</v>
      </c>
      <c r="F830" s="30" t="s">
        <v>1077</v>
      </c>
      <c r="G830" s="30" t="s">
        <v>224</v>
      </c>
      <c r="H830" s="47">
        <v>25.77138945927447</v>
      </c>
      <c r="I830" s="30" t="s">
        <v>107</v>
      </c>
      <c r="J830" s="30" t="s">
        <v>14</v>
      </c>
      <c r="K830" s="30" t="s">
        <v>15</v>
      </c>
      <c r="L830" s="48">
        <v>43704</v>
      </c>
      <c r="M830" s="49" t="s">
        <v>1070</v>
      </c>
      <c r="N830" s="64" t="s">
        <v>1618</v>
      </c>
      <c r="O830" s="17" t="s">
        <v>2027</v>
      </c>
    </row>
    <row r="831" spans="1:15" x14ac:dyDescent="0.25">
      <c r="A831" s="30" t="s">
        <v>414</v>
      </c>
      <c r="B831" s="30" t="s">
        <v>907</v>
      </c>
      <c r="C831" s="12" t="s">
        <v>1244</v>
      </c>
      <c r="D831" s="30" t="s">
        <v>861</v>
      </c>
      <c r="E831" s="30" t="s">
        <v>1764</v>
      </c>
      <c r="F831" s="30" t="s">
        <v>1077</v>
      </c>
      <c r="G831" s="30" t="s">
        <v>229</v>
      </c>
      <c r="H831" s="47">
        <v>38.373716632443532</v>
      </c>
      <c r="I831" s="30" t="s">
        <v>107</v>
      </c>
      <c r="J831" s="30" t="s">
        <v>14</v>
      </c>
      <c r="K831" s="30" t="s">
        <v>90</v>
      </c>
      <c r="L831" s="48">
        <v>43704</v>
      </c>
      <c r="M831" s="57" t="s">
        <v>1068</v>
      </c>
      <c r="N831" s="57" t="s">
        <v>1617</v>
      </c>
      <c r="O831" s="49" t="s">
        <v>1622</v>
      </c>
    </row>
    <row r="832" spans="1:15" x14ac:dyDescent="0.25">
      <c r="A832" s="30" t="s">
        <v>411</v>
      </c>
      <c r="B832" s="30" t="s">
        <v>905</v>
      </c>
      <c r="C832" s="12" t="s">
        <v>1242</v>
      </c>
      <c r="D832" s="30" t="s">
        <v>861</v>
      </c>
      <c r="E832" s="30" t="s">
        <v>1874</v>
      </c>
      <c r="F832" s="30" t="s">
        <v>1077</v>
      </c>
      <c r="G832" s="30"/>
      <c r="H832" s="47"/>
      <c r="I832" s="30"/>
      <c r="J832" s="30"/>
      <c r="K832" s="30"/>
      <c r="L832" s="48">
        <v>43704</v>
      </c>
      <c r="M832" s="49" t="s">
        <v>1067</v>
      </c>
      <c r="N832" s="64" t="s">
        <v>1657</v>
      </c>
      <c r="O832" s="49" t="s">
        <v>1621</v>
      </c>
    </row>
    <row r="833" spans="1:15" x14ac:dyDescent="0.25">
      <c r="A833" s="30" t="s">
        <v>417</v>
      </c>
      <c r="B833" s="30" t="s">
        <v>909</v>
      </c>
      <c r="C833" s="12" t="s">
        <v>1246</v>
      </c>
      <c r="D833" s="30" t="s">
        <v>861</v>
      </c>
      <c r="E833" s="30" t="s">
        <v>1875</v>
      </c>
      <c r="F833" s="30" t="s">
        <v>1077</v>
      </c>
      <c r="G833" s="30"/>
      <c r="H833" s="47"/>
      <c r="I833" s="30"/>
      <c r="J833" s="30"/>
      <c r="K833" s="30"/>
      <c r="L833" s="48">
        <v>43704</v>
      </c>
      <c r="M833" s="49"/>
      <c r="N833" s="64" t="s">
        <v>1618</v>
      </c>
      <c r="O833" s="49" t="s">
        <v>1621</v>
      </c>
    </row>
    <row r="834" spans="1:15" x14ac:dyDescent="0.25">
      <c r="A834" s="24"/>
      <c r="B834" s="30" t="s">
        <v>910</v>
      </c>
      <c r="C834" s="12" t="s">
        <v>1247</v>
      </c>
      <c r="D834" s="30" t="s">
        <v>861</v>
      </c>
      <c r="E834" s="30" t="s">
        <v>1876</v>
      </c>
      <c r="F834" s="30" t="s">
        <v>1077</v>
      </c>
      <c r="G834" s="30"/>
      <c r="H834" s="47"/>
      <c r="I834" s="25"/>
      <c r="J834" s="25"/>
      <c r="K834" s="25"/>
      <c r="L834" s="48">
        <v>43704</v>
      </c>
      <c r="M834" s="49"/>
      <c r="N834" s="64" t="s">
        <v>1618</v>
      </c>
      <c r="O834" s="17" t="s">
        <v>1621</v>
      </c>
    </row>
    <row r="835" spans="1:15" x14ac:dyDescent="0.25">
      <c r="A835" s="30" t="s">
        <v>414</v>
      </c>
      <c r="B835" s="30" t="s">
        <v>907</v>
      </c>
      <c r="C835" s="12" t="s">
        <v>1244</v>
      </c>
      <c r="D835" s="30" t="s">
        <v>861</v>
      </c>
      <c r="E835" s="30" t="s">
        <v>873</v>
      </c>
      <c r="F835" s="30" t="s">
        <v>1077</v>
      </c>
      <c r="G835" s="30" t="s">
        <v>229</v>
      </c>
      <c r="H835" s="47">
        <v>38.373716632443532</v>
      </c>
      <c r="I835" s="30" t="s">
        <v>107</v>
      </c>
      <c r="J835" s="30" t="s">
        <v>14</v>
      </c>
      <c r="K835" s="30" t="s">
        <v>90</v>
      </c>
      <c r="L835" s="48">
        <v>43704</v>
      </c>
      <c r="M835" s="57" t="s">
        <v>1068</v>
      </c>
      <c r="N835" s="57" t="s">
        <v>1617</v>
      </c>
      <c r="O835" s="17" t="s">
        <v>2028</v>
      </c>
    </row>
    <row r="836" spans="1:15" x14ac:dyDescent="0.25">
      <c r="A836" s="30" t="s">
        <v>415</v>
      </c>
      <c r="B836" s="30" t="s">
        <v>908</v>
      </c>
      <c r="C836" s="12" t="s">
        <v>1245</v>
      </c>
      <c r="D836" s="30" t="s">
        <v>861</v>
      </c>
      <c r="E836" s="30" t="s">
        <v>221</v>
      </c>
      <c r="F836" s="30" t="s">
        <v>1076</v>
      </c>
      <c r="G836" s="30" t="s">
        <v>222</v>
      </c>
      <c r="H836" s="47">
        <v>29.15811088295688</v>
      </c>
      <c r="I836" s="30" t="s">
        <v>107</v>
      </c>
      <c r="J836" s="30" t="s">
        <v>14</v>
      </c>
      <c r="K836" s="30" t="s">
        <v>15</v>
      </c>
      <c r="L836" s="48">
        <v>43704</v>
      </c>
      <c r="M836" s="49" t="s">
        <v>1069</v>
      </c>
      <c r="N836" s="64" t="s">
        <v>1618</v>
      </c>
      <c r="O836" s="17" t="s">
        <v>2027</v>
      </c>
    </row>
    <row r="837" spans="1:15" x14ac:dyDescent="0.25">
      <c r="A837" s="30" t="s">
        <v>412</v>
      </c>
      <c r="B837" s="30" t="s">
        <v>906</v>
      </c>
      <c r="C837" s="12" t="s">
        <v>1243</v>
      </c>
      <c r="D837" s="30" t="s">
        <v>861</v>
      </c>
      <c r="E837" s="30" t="s">
        <v>870</v>
      </c>
      <c r="F837" s="30" t="s">
        <v>1076</v>
      </c>
      <c r="G837" s="30" t="s">
        <v>871</v>
      </c>
      <c r="H837" s="47">
        <v>27.93429158110883</v>
      </c>
      <c r="I837" s="30" t="s">
        <v>108</v>
      </c>
      <c r="J837" s="30" t="s">
        <v>14</v>
      </c>
      <c r="K837" s="30" t="s">
        <v>15</v>
      </c>
      <c r="L837" s="48">
        <v>43704</v>
      </c>
      <c r="M837" s="49"/>
      <c r="N837" s="64" t="s">
        <v>1618</v>
      </c>
      <c r="O837" s="17" t="s">
        <v>2027</v>
      </c>
    </row>
    <row r="838" spans="1:15" x14ac:dyDescent="0.25">
      <c r="A838" s="30" t="s">
        <v>415</v>
      </c>
      <c r="B838" s="30" t="s">
        <v>908</v>
      </c>
      <c r="C838" s="12" t="s">
        <v>1245</v>
      </c>
      <c r="D838" s="30" t="s">
        <v>861</v>
      </c>
      <c r="E838" s="30" t="s">
        <v>1763</v>
      </c>
      <c r="F838" s="30" t="s">
        <v>1076</v>
      </c>
      <c r="G838" s="30"/>
      <c r="H838" s="47"/>
      <c r="I838" s="30"/>
      <c r="J838" s="30" t="s">
        <v>14</v>
      </c>
      <c r="K838" s="30"/>
      <c r="L838" s="48">
        <v>43704</v>
      </c>
      <c r="M838" s="49"/>
      <c r="N838" s="64" t="s">
        <v>1618</v>
      </c>
      <c r="O838" s="49" t="s">
        <v>1621</v>
      </c>
    </row>
    <row r="839" spans="1:15" x14ac:dyDescent="0.25">
      <c r="A839" s="12" t="s">
        <v>979</v>
      </c>
      <c r="B839" s="12" t="s">
        <v>987</v>
      </c>
      <c r="C839" s="12" t="s">
        <v>987</v>
      </c>
      <c r="D839" s="12" t="s">
        <v>992</v>
      </c>
      <c r="E839" s="12" t="s">
        <v>993</v>
      </c>
      <c r="F839" s="12" t="s">
        <v>1076</v>
      </c>
      <c r="G839" s="12"/>
      <c r="H839" s="26"/>
      <c r="I839" s="12"/>
      <c r="J839" s="12"/>
      <c r="K839" s="12" t="s">
        <v>35</v>
      </c>
      <c r="L839" s="18">
        <v>43701</v>
      </c>
      <c r="N839" s="17" t="s">
        <v>1996</v>
      </c>
      <c r="O839" s="17" t="s">
        <v>2027</v>
      </c>
    </row>
    <row r="840" spans="1:15" x14ac:dyDescent="0.25">
      <c r="A840" s="12" t="s">
        <v>980</v>
      </c>
      <c r="B840" s="12" t="s">
        <v>987</v>
      </c>
      <c r="C840" s="12" t="s">
        <v>987</v>
      </c>
      <c r="D840" s="12" t="s">
        <v>992</v>
      </c>
      <c r="E840" s="12" t="s">
        <v>247</v>
      </c>
      <c r="F840" s="12" t="s">
        <v>1076</v>
      </c>
      <c r="G840" s="12"/>
      <c r="H840" s="26"/>
      <c r="I840" s="12"/>
      <c r="J840" s="12"/>
      <c r="K840" s="12" t="s">
        <v>35</v>
      </c>
      <c r="L840" s="18">
        <v>43701</v>
      </c>
      <c r="N840" s="17" t="s">
        <v>2000</v>
      </c>
      <c r="O840" s="17" t="s">
        <v>2028</v>
      </c>
    </row>
    <row r="841" spans="1:15" x14ac:dyDescent="0.25">
      <c r="A841" s="12" t="s">
        <v>979</v>
      </c>
      <c r="B841" s="12" t="s">
        <v>987</v>
      </c>
      <c r="C841" s="12" t="s">
        <v>987</v>
      </c>
      <c r="D841" s="12" t="s">
        <v>992</v>
      </c>
      <c r="E841" s="12" t="s">
        <v>993</v>
      </c>
      <c r="F841" s="12" t="s">
        <v>1076</v>
      </c>
      <c r="G841" s="12"/>
      <c r="H841" s="26"/>
      <c r="I841" s="12"/>
      <c r="J841" s="12"/>
      <c r="K841" s="12" t="s">
        <v>35</v>
      </c>
      <c r="L841" s="18">
        <v>43702</v>
      </c>
      <c r="M841" s="49"/>
      <c r="N841" s="49" t="s">
        <v>2000</v>
      </c>
      <c r="O841" s="17" t="s">
        <v>2028</v>
      </c>
    </row>
    <row r="842" spans="1:15" x14ac:dyDescent="0.25">
      <c r="B842" s="12" t="s">
        <v>988</v>
      </c>
      <c r="C842" s="12" t="s">
        <v>988</v>
      </c>
      <c r="D842" s="12" t="s">
        <v>992</v>
      </c>
      <c r="E842" s="12" t="s">
        <v>246</v>
      </c>
      <c r="F842" s="12" t="s">
        <v>1077</v>
      </c>
      <c r="G842" s="12"/>
      <c r="H842" s="26"/>
      <c r="I842" s="12"/>
      <c r="J842" s="12"/>
      <c r="K842" s="12" t="s">
        <v>35</v>
      </c>
      <c r="L842" s="18">
        <v>43703</v>
      </c>
      <c r="M842" s="49"/>
      <c r="N842" s="49" t="s">
        <v>1996</v>
      </c>
      <c r="O842" s="17" t="s">
        <v>2027</v>
      </c>
    </row>
    <row r="843" spans="1:15" x14ac:dyDescent="0.25">
      <c r="B843" s="12" t="s">
        <v>988</v>
      </c>
      <c r="C843" s="12" t="s">
        <v>988</v>
      </c>
      <c r="D843" s="12" t="s">
        <v>992</v>
      </c>
      <c r="E843" s="12" t="s">
        <v>994</v>
      </c>
      <c r="F843" s="12" t="s">
        <v>1077</v>
      </c>
      <c r="G843" s="12"/>
      <c r="H843" s="26"/>
      <c r="I843" s="12"/>
      <c r="J843" s="12"/>
      <c r="K843" s="12" t="s">
        <v>35</v>
      </c>
      <c r="L843" s="18">
        <v>43703</v>
      </c>
      <c r="N843" s="17" t="s">
        <v>2000</v>
      </c>
      <c r="O843" s="17" t="s">
        <v>2028</v>
      </c>
    </row>
    <row r="844" spans="1:15" x14ac:dyDescent="0.25">
      <c r="A844" s="12" t="s">
        <v>982</v>
      </c>
      <c r="B844" s="12" t="s">
        <v>989</v>
      </c>
      <c r="C844" s="12" t="s">
        <v>989</v>
      </c>
      <c r="D844" s="12" t="s">
        <v>992</v>
      </c>
      <c r="E844" s="12" t="s">
        <v>993</v>
      </c>
      <c r="F844" s="12" t="s">
        <v>1076</v>
      </c>
      <c r="G844" s="12"/>
      <c r="H844" s="26"/>
      <c r="I844" s="12"/>
      <c r="J844" s="12"/>
      <c r="K844" s="12" t="s">
        <v>35</v>
      </c>
      <c r="L844" s="18">
        <v>43703</v>
      </c>
      <c r="N844" s="17" t="s">
        <v>1996</v>
      </c>
      <c r="O844" s="17" t="s">
        <v>2027</v>
      </c>
    </row>
    <row r="845" spans="1:15" x14ac:dyDescent="0.25">
      <c r="A845" s="12" t="s">
        <v>983</v>
      </c>
      <c r="B845" s="12" t="s">
        <v>989</v>
      </c>
      <c r="C845" s="12" t="s">
        <v>989</v>
      </c>
      <c r="D845" s="12" t="s">
        <v>992</v>
      </c>
      <c r="E845" s="12" t="s">
        <v>247</v>
      </c>
      <c r="F845" s="12" t="s">
        <v>1076</v>
      </c>
      <c r="G845" s="12"/>
      <c r="H845" s="26"/>
      <c r="I845" s="12"/>
      <c r="J845" s="12"/>
      <c r="K845" s="12" t="s">
        <v>35</v>
      </c>
      <c r="L845" s="18">
        <v>43703</v>
      </c>
      <c r="N845" s="17" t="s">
        <v>1996</v>
      </c>
      <c r="O845" s="17" t="s">
        <v>2027</v>
      </c>
    </row>
    <row r="846" spans="1:15" x14ac:dyDescent="0.25">
      <c r="A846" s="12" t="s">
        <v>986</v>
      </c>
      <c r="B846" s="12" t="s">
        <v>991</v>
      </c>
      <c r="C846" s="12" t="s">
        <v>1248</v>
      </c>
      <c r="D846" s="12" t="s">
        <v>992</v>
      </c>
      <c r="E846" s="12" t="s">
        <v>995</v>
      </c>
      <c r="F846" s="12" t="s">
        <v>1077</v>
      </c>
      <c r="G846" s="12"/>
      <c r="H846" s="26"/>
      <c r="I846" s="12"/>
      <c r="J846" s="12"/>
      <c r="K846" s="12" t="s">
        <v>24</v>
      </c>
      <c r="L846" s="18">
        <v>43704</v>
      </c>
      <c r="N846" s="17" t="s">
        <v>2000</v>
      </c>
      <c r="O846" s="17" t="s">
        <v>2028</v>
      </c>
    </row>
    <row r="847" spans="1:15" x14ac:dyDescent="0.25">
      <c r="A847" s="12" t="s">
        <v>985</v>
      </c>
      <c r="B847" s="12" t="s">
        <v>990</v>
      </c>
      <c r="C847" s="12" t="s">
        <v>1999</v>
      </c>
      <c r="D847" s="12" t="s">
        <v>992</v>
      </c>
      <c r="E847" s="12" t="s">
        <v>916</v>
      </c>
      <c r="F847" s="12" t="s">
        <v>1077</v>
      </c>
      <c r="G847" s="12"/>
      <c r="H847" s="26"/>
      <c r="I847" s="12"/>
      <c r="J847" s="12"/>
      <c r="K847" s="12"/>
      <c r="L847" s="18">
        <v>43705</v>
      </c>
      <c r="N847" s="17" t="s">
        <v>1617</v>
      </c>
      <c r="O847" s="17" t="s">
        <v>2028</v>
      </c>
    </row>
    <row r="848" spans="1:15" x14ac:dyDescent="0.25">
      <c r="B848" s="12" t="s">
        <v>988</v>
      </c>
      <c r="C848" s="12" t="s">
        <v>988</v>
      </c>
      <c r="D848" s="12" t="s">
        <v>992</v>
      </c>
      <c r="E848" s="12" t="s">
        <v>246</v>
      </c>
      <c r="F848" s="12" t="s">
        <v>1077</v>
      </c>
      <c r="G848" s="12"/>
      <c r="H848" s="26"/>
      <c r="I848" s="12"/>
      <c r="J848" s="12"/>
      <c r="K848" s="12" t="s">
        <v>35</v>
      </c>
      <c r="L848" s="18">
        <v>43705</v>
      </c>
      <c r="M848" s="49"/>
      <c r="N848" s="49" t="s">
        <v>2000</v>
      </c>
      <c r="O848" s="17" t="s">
        <v>2028</v>
      </c>
    </row>
    <row r="849" spans="1:15" x14ac:dyDescent="0.25">
      <c r="A849" s="12" t="s">
        <v>983</v>
      </c>
      <c r="B849" s="12" t="s">
        <v>989</v>
      </c>
      <c r="C849" s="12" t="s">
        <v>2001</v>
      </c>
      <c r="D849" s="12" t="s">
        <v>992</v>
      </c>
      <c r="E849" s="12" t="s">
        <v>916</v>
      </c>
      <c r="F849" s="12" t="s">
        <v>1076</v>
      </c>
      <c r="G849" s="12"/>
      <c r="H849" s="26"/>
      <c r="I849" s="12"/>
      <c r="J849" s="12"/>
      <c r="K849" s="12" t="s">
        <v>35</v>
      </c>
      <c r="L849" s="18">
        <v>43705</v>
      </c>
      <c r="N849" s="17" t="s">
        <v>2000</v>
      </c>
      <c r="O849" s="17" t="s">
        <v>2028</v>
      </c>
    </row>
    <row r="850" spans="1:15" x14ac:dyDescent="0.25">
      <c r="A850" s="12" t="s">
        <v>984</v>
      </c>
      <c r="B850" s="12" t="s">
        <v>990</v>
      </c>
      <c r="C850" s="12" t="s">
        <v>1998</v>
      </c>
      <c r="D850" s="12" t="s">
        <v>992</v>
      </c>
      <c r="E850" s="12" t="s">
        <v>246</v>
      </c>
      <c r="F850" s="12" t="s">
        <v>1077</v>
      </c>
      <c r="G850" s="12"/>
      <c r="H850" s="26"/>
      <c r="I850" s="12"/>
      <c r="J850" s="12"/>
      <c r="K850" s="12" t="s">
        <v>35</v>
      </c>
      <c r="L850" s="18">
        <v>43706</v>
      </c>
      <c r="N850" s="17" t="s">
        <v>2000</v>
      </c>
      <c r="O850" s="17" t="s">
        <v>2028</v>
      </c>
    </row>
    <row r="851" spans="1:15" x14ac:dyDescent="0.25">
      <c r="A851" s="12" t="s">
        <v>982</v>
      </c>
      <c r="B851" s="12" t="s">
        <v>989</v>
      </c>
      <c r="C851" s="12" t="s">
        <v>989</v>
      </c>
      <c r="D851" s="12" t="s">
        <v>992</v>
      </c>
      <c r="E851" s="12" t="s">
        <v>993</v>
      </c>
      <c r="F851" s="12" t="s">
        <v>1076</v>
      </c>
      <c r="G851" s="12"/>
      <c r="H851" s="26"/>
      <c r="I851" s="12"/>
      <c r="J851" s="12"/>
      <c r="K851" s="12" t="s">
        <v>35</v>
      </c>
      <c r="L851" s="18">
        <v>43706</v>
      </c>
      <c r="N851" s="17" t="s">
        <v>2000</v>
      </c>
      <c r="O851" s="17" t="s">
        <v>2028</v>
      </c>
    </row>
    <row r="852" spans="1:15" x14ac:dyDescent="0.25">
      <c r="A852" s="12" t="s">
        <v>983</v>
      </c>
      <c r="B852" s="12" t="s">
        <v>989</v>
      </c>
      <c r="C852" s="12" t="s">
        <v>989</v>
      </c>
      <c r="D852" s="12" t="s">
        <v>992</v>
      </c>
      <c r="E852" s="12" t="s">
        <v>247</v>
      </c>
      <c r="F852" s="12" t="s">
        <v>1076</v>
      </c>
      <c r="G852" s="12"/>
      <c r="H852" s="26"/>
      <c r="I852" s="12"/>
      <c r="J852" s="12"/>
      <c r="K852" s="12" t="s">
        <v>35</v>
      </c>
      <c r="L852" s="18">
        <v>43706</v>
      </c>
      <c r="N852" s="17" t="s">
        <v>2000</v>
      </c>
      <c r="O852" s="17" t="s">
        <v>2028</v>
      </c>
    </row>
    <row r="853" spans="1:15" x14ac:dyDescent="0.25">
      <c r="A853" s="12" t="s">
        <v>981</v>
      </c>
      <c r="B853" s="12" t="s">
        <v>988</v>
      </c>
      <c r="C853" s="12" t="s">
        <v>988</v>
      </c>
      <c r="D853" s="12" t="s">
        <v>992</v>
      </c>
      <c r="E853" s="12" t="s">
        <v>246</v>
      </c>
      <c r="F853" s="12" t="s">
        <v>1077</v>
      </c>
      <c r="G853" s="12"/>
      <c r="H853" s="26"/>
      <c r="I853" s="12"/>
      <c r="J853" s="12"/>
      <c r="K853" s="12" t="s">
        <v>35</v>
      </c>
      <c r="L853" s="18">
        <v>43702</v>
      </c>
      <c r="M853" s="49"/>
      <c r="N853" s="49" t="s">
        <v>1996</v>
      </c>
      <c r="O853" s="17" t="s">
        <v>2027</v>
      </c>
    </row>
    <row r="854" spans="1:15" x14ac:dyDescent="0.25">
      <c r="A854" s="12" t="s">
        <v>981</v>
      </c>
      <c r="B854" s="12" t="s">
        <v>988</v>
      </c>
      <c r="C854" s="12" t="s">
        <v>988</v>
      </c>
      <c r="D854" s="12" t="s">
        <v>992</v>
      </c>
      <c r="E854" s="12" t="s">
        <v>246</v>
      </c>
      <c r="F854" s="12" t="s">
        <v>1077</v>
      </c>
      <c r="G854" s="12"/>
      <c r="H854" s="26"/>
      <c r="I854" s="12"/>
      <c r="J854" s="12"/>
      <c r="K854" s="12" t="s">
        <v>35</v>
      </c>
      <c r="L854" s="18">
        <v>43707</v>
      </c>
      <c r="M854" s="49"/>
      <c r="N854" s="49" t="s">
        <v>1996</v>
      </c>
      <c r="O854" s="17" t="s">
        <v>1623</v>
      </c>
    </row>
    <row r="855" spans="1:15" x14ac:dyDescent="0.25">
      <c r="A855" s="30" t="s">
        <v>358</v>
      </c>
      <c r="B855" s="30" t="s">
        <v>776</v>
      </c>
      <c r="C855" s="12" t="s">
        <v>1214</v>
      </c>
      <c r="D855" s="30" t="s">
        <v>771</v>
      </c>
      <c r="E855" s="30" t="s">
        <v>777</v>
      </c>
      <c r="F855" s="30" t="s">
        <v>1077</v>
      </c>
      <c r="G855" s="30" t="s">
        <v>778</v>
      </c>
      <c r="H855" s="47">
        <v>36.323066392881586</v>
      </c>
      <c r="I855" s="30" t="s">
        <v>1050</v>
      </c>
      <c r="J855" s="30" t="s">
        <v>14</v>
      </c>
      <c r="K855" s="30" t="s">
        <v>15</v>
      </c>
      <c r="L855" s="48">
        <v>43701</v>
      </c>
      <c r="M855" s="49" t="s">
        <v>1051</v>
      </c>
      <c r="N855" s="49">
        <v>626.4</v>
      </c>
      <c r="O855" s="30" t="s">
        <v>1622</v>
      </c>
    </row>
    <row r="856" spans="1:15" x14ac:dyDescent="0.25">
      <c r="A856" s="30" t="s">
        <v>359</v>
      </c>
      <c r="B856" s="30" t="s">
        <v>776</v>
      </c>
      <c r="C856" s="12" t="s">
        <v>1214</v>
      </c>
      <c r="D856" s="30" t="s">
        <v>771</v>
      </c>
      <c r="E856" s="30" t="s">
        <v>779</v>
      </c>
      <c r="F856" s="30" t="s">
        <v>1077</v>
      </c>
      <c r="G856" s="30" t="s">
        <v>780</v>
      </c>
      <c r="H856" s="47">
        <v>33.812457221081452</v>
      </c>
      <c r="I856" s="30" t="s">
        <v>1052</v>
      </c>
      <c r="J856" s="30" t="s">
        <v>14</v>
      </c>
      <c r="K856" s="30" t="s">
        <v>59</v>
      </c>
      <c r="L856" s="48">
        <v>43701</v>
      </c>
      <c r="M856" s="49" t="s">
        <v>1051</v>
      </c>
      <c r="N856" s="49">
        <v>623.6</v>
      </c>
      <c r="O856" s="30" t="s">
        <v>1623</v>
      </c>
    </row>
    <row r="857" spans="1:15" x14ac:dyDescent="0.25">
      <c r="A857" s="30" t="s">
        <v>370</v>
      </c>
      <c r="B857" s="30" t="s">
        <v>793</v>
      </c>
      <c r="C857" s="12" t="s">
        <v>1221</v>
      </c>
      <c r="D857" s="30" t="s">
        <v>771</v>
      </c>
      <c r="E857" s="30" t="s">
        <v>787</v>
      </c>
      <c r="F857" s="30" t="s">
        <v>1077</v>
      </c>
      <c r="G857" s="30" t="s">
        <v>125</v>
      </c>
      <c r="H857" s="47">
        <v>44.517453798767967</v>
      </c>
      <c r="I857" s="30" t="s">
        <v>1054</v>
      </c>
      <c r="J857" s="30" t="s">
        <v>14</v>
      </c>
      <c r="K857" s="30" t="s">
        <v>131</v>
      </c>
      <c r="L857" s="48">
        <v>43701</v>
      </c>
      <c r="M857" s="49" t="s">
        <v>1055</v>
      </c>
      <c r="N857" s="49">
        <v>526</v>
      </c>
      <c r="O857" s="49" t="s">
        <v>1621</v>
      </c>
    </row>
    <row r="858" spans="1:15" x14ac:dyDescent="0.25">
      <c r="A858" s="30" t="s">
        <v>371</v>
      </c>
      <c r="B858" s="30" t="s">
        <v>793</v>
      </c>
      <c r="C858" s="12" t="s">
        <v>1221</v>
      </c>
      <c r="D858" s="30" t="s">
        <v>771</v>
      </c>
      <c r="E858" s="30" t="s">
        <v>790</v>
      </c>
      <c r="F858" s="30" t="s">
        <v>1077</v>
      </c>
      <c r="G858" s="30" t="s">
        <v>791</v>
      </c>
      <c r="H858" s="47">
        <v>53.998631074606436</v>
      </c>
      <c r="I858" s="30" t="s">
        <v>1048</v>
      </c>
      <c r="J858" s="30" t="s">
        <v>14</v>
      </c>
      <c r="K858" s="30" t="s">
        <v>90</v>
      </c>
      <c r="L858" s="48">
        <v>43701</v>
      </c>
      <c r="M858" s="49" t="s">
        <v>1049</v>
      </c>
      <c r="N858" s="49">
        <v>459</v>
      </c>
      <c r="O858" s="49" t="s">
        <v>1623</v>
      </c>
    </row>
    <row r="859" spans="1:15" x14ac:dyDescent="0.25">
      <c r="A859" s="30" t="s">
        <v>356</v>
      </c>
      <c r="B859" s="30" t="s">
        <v>770</v>
      </c>
      <c r="C859" s="12" t="s">
        <v>1213</v>
      </c>
      <c r="D859" s="30" t="s">
        <v>771</v>
      </c>
      <c r="E859" s="30" t="s">
        <v>772</v>
      </c>
      <c r="F859" s="30" t="s">
        <v>1077</v>
      </c>
      <c r="G859" s="30" t="s">
        <v>773</v>
      </c>
      <c r="H859" s="47">
        <v>44.725530458590008</v>
      </c>
      <c r="I859" s="30" t="s">
        <v>1046</v>
      </c>
      <c r="J859" s="30" t="s">
        <v>14</v>
      </c>
      <c r="K859" s="30" t="s">
        <v>90</v>
      </c>
      <c r="L859" s="48">
        <v>43702</v>
      </c>
      <c r="M859" s="49" t="s">
        <v>1047</v>
      </c>
      <c r="N859" s="49">
        <v>624</v>
      </c>
      <c r="O859" s="30">
        <v>4</v>
      </c>
    </row>
    <row r="860" spans="1:15" x14ac:dyDescent="0.25">
      <c r="A860" s="30" t="s">
        <v>368</v>
      </c>
      <c r="B860" s="30" t="s">
        <v>792</v>
      </c>
      <c r="C860" s="12" t="s">
        <v>1220</v>
      </c>
      <c r="D860" s="30" t="s">
        <v>771</v>
      </c>
      <c r="E860" s="30" t="s">
        <v>787</v>
      </c>
      <c r="F860" s="30" t="s">
        <v>1077</v>
      </c>
      <c r="G860" s="30" t="s">
        <v>125</v>
      </c>
      <c r="H860" s="47">
        <v>44.517453798767967</v>
      </c>
      <c r="I860" s="30" t="s">
        <v>1054</v>
      </c>
      <c r="J860" s="30" t="s">
        <v>14</v>
      </c>
      <c r="K860" s="30" t="s">
        <v>131</v>
      </c>
      <c r="L860" s="48">
        <v>43702</v>
      </c>
      <c r="M860" s="49" t="s">
        <v>1055</v>
      </c>
      <c r="N860" s="49">
        <v>559</v>
      </c>
      <c r="O860" s="49" t="s">
        <v>1628</v>
      </c>
    </row>
    <row r="861" spans="1:15" x14ac:dyDescent="0.25">
      <c r="A861" s="30" t="s">
        <v>357</v>
      </c>
      <c r="B861" s="30" t="s">
        <v>770</v>
      </c>
      <c r="C861" s="12" t="s">
        <v>1213</v>
      </c>
      <c r="D861" s="30" t="s">
        <v>771</v>
      </c>
      <c r="E861" s="30" t="s">
        <v>774</v>
      </c>
      <c r="F861" s="30" t="s">
        <v>1077</v>
      </c>
      <c r="G861" s="30" t="s">
        <v>775</v>
      </c>
      <c r="H861" s="47">
        <v>48.292950034223132</v>
      </c>
      <c r="I861" s="30" t="s">
        <v>1048</v>
      </c>
      <c r="J861" s="30" t="s">
        <v>14</v>
      </c>
      <c r="K861" s="30" t="s">
        <v>90</v>
      </c>
      <c r="L861" s="48">
        <v>43702</v>
      </c>
      <c r="M861" s="49" t="s">
        <v>1049</v>
      </c>
      <c r="N861" s="49">
        <v>624</v>
      </c>
      <c r="O861" s="30">
        <v>5</v>
      </c>
    </row>
    <row r="862" spans="1:15" x14ac:dyDescent="0.25">
      <c r="A862" s="30" t="s">
        <v>369</v>
      </c>
      <c r="B862" s="30" t="s">
        <v>792</v>
      </c>
      <c r="C862" s="12" t="s">
        <v>1220</v>
      </c>
      <c r="D862" s="30" t="s">
        <v>771</v>
      </c>
      <c r="E862" s="30" t="s">
        <v>790</v>
      </c>
      <c r="F862" s="30" t="s">
        <v>1077</v>
      </c>
      <c r="G862" s="30" t="s">
        <v>791</v>
      </c>
      <c r="H862" s="47">
        <v>53.998631074606436</v>
      </c>
      <c r="I862" s="30" t="s">
        <v>1048</v>
      </c>
      <c r="J862" s="30" t="s">
        <v>14</v>
      </c>
      <c r="K862" s="30" t="s">
        <v>90</v>
      </c>
      <c r="L862" s="48">
        <v>43702</v>
      </c>
      <c r="M862" s="49" t="s">
        <v>1049</v>
      </c>
      <c r="N862" s="49">
        <v>545</v>
      </c>
      <c r="O862" s="49">
        <v>6</v>
      </c>
    </row>
    <row r="863" spans="1:15" x14ac:dyDescent="0.25">
      <c r="A863" s="30" t="s">
        <v>367</v>
      </c>
      <c r="B863" s="30" t="s">
        <v>792</v>
      </c>
      <c r="C863" s="12" t="s">
        <v>1219</v>
      </c>
      <c r="D863" s="30" t="s">
        <v>771</v>
      </c>
      <c r="E863" s="30" t="s">
        <v>784</v>
      </c>
      <c r="F863" s="30" t="s">
        <v>1076</v>
      </c>
      <c r="G863" s="30" t="s">
        <v>785</v>
      </c>
      <c r="H863" s="47">
        <v>43.879534565366185</v>
      </c>
      <c r="I863" s="30" t="s">
        <v>1053</v>
      </c>
      <c r="J863" s="30" t="s">
        <v>14</v>
      </c>
      <c r="K863" s="30" t="s">
        <v>15</v>
      </c>
      <c r="L863" s="48">
        <v>43702</v>
      </c>
      <c r="M863" s="49" t="s">
        <v>1049</v>
      </c>
      <c r="N863" s="49">
        <v>532</v>
      </c>
      <c r="O863" s="49">
        <v>4</v>
      </c>
    </row>
    <row r="864" spans="1:15" x14ac:dyDescent="0.25">
      <c r="A864" s="30" t="s">
        <v>362</v>
      </c>
      <c r="B864" s="30" t="s">
        <v>782</v>
      </c>
      <c r="C864" s="12" t="s">
        <v>1216</v>
      </c>
      <c r="D864" s="30" t="s">
        <v>771</v>
      </c>
      <c r="E864" s="30" t="s">
        <v>772</v>
      </c>
      <c r="F864" s="30" t="s">
        <v>1077</v>
      </c>
      <c r="G864" s="30" t="s">
        <v>773</v>
      </c>
      <c r="H864" s="47">
        <v>44.725530458590008</v>
      </c>
      <c r="I864" s="30" t="s">
        <v>1046</v>
      </c>
      <c r="J864" s="30" t="s">
        <v>14</v>
      </c>
      <c r="K864" s="30" t="s">
        <v>90</v>
      </c>
      <c r="L864" s="48">
        <v>43703</v>
      </c>
      <c r="M864" s="49" t="s">
        <v>1047</v>
      </c>
      <c r="N864" s="49">
        <v>606.5</v>
      </c>
      <c r="O864" s="30" t="s">
        <v>1622</v>
      </c>
    </row>
    <row r="865" spans="1:15" x14ac:dyDescent="0.25">
      <c r="A865" s="30" t="s">
        <v>364</v>
      </c>
      <c r="B865" s="30" t="s">
        <v>786</v>
      </c>
      <c r="C865" s="12" t="s">
        <v>1218</v>
      </c>
      <c r="D865" s="30" t="s">
        <v>771</v>
      </c>
      <c r="E865" s="30" t="s">
        <v>787</v>
      </c>
      <c r="F865" s="30" t="s">
        <v>1077</v>
      </c>
      <c r="G865" s="30" t="s">
        <v>125</v>
      </c>
      <c r="H865" s="47">
        <v>44.517453798767967</v>
      </c>
      <c r="I865" s="30" t="s">
        <v>1054</v>
      </c>
      <c r="J865" s="30" t="s">
        <v>14</v>
      </c>
      <c r="K865" s="30" t="s">
        <v>131</v>
      </c>
      <c r="L865" s="48">
        <v>43703</v>
      </c>
      <c r="M865" s="49" t="s">
        <v>1055</v>
      </c>
      <c r="N865" s="49">
        <v>554</v>
      </c>
      <c r="O865" s="30" t="s">
        <v>1621</v>
      </c>
    </row>
    <row r="866" spans="1:15" x14ac:dyDescent="0.25">
      <c r="A866" s="30" t="s">
        <v>365</v>
      </c>
      <c r="B866" s="30" t="s">
        <v>786</v>
      </c>
      <c r="C866" s="12" t="s">
        <v>1218</v>
      </c>
      <c r="D866" s="30" t="s">
        <v>771</v>
      </c>
      <c r="E866" s="30" t="s">
        <v>788</v>
      </c>
      <c r="F866" s="30" t="s">
        <v>1077</v>
      </c>
      <c r="G866" s="30" t="s">
        <v>789</v>
      </c>
      <c r="H866" s="47">
        <v>53.275838466803556</v>
      </c>
      <c r="I866" s="30" t="s">
        <v>1056</v>
      </c>
      <c r="J866" s="30" t="s">
        <v>14</v>
      </c>
      <c r="K866" s="30" t="s">
        <v>39</v>
      </c>
      <c r="L866" s="48">
        <v>43703</v>
      </c>
      <c r="M866" s="49" t="s">
        <v>1049</v>
      </c>
      <c r="N866" s="49">
        <v>549</v>
      </c>
      <c r="O866" s="49">
        <v>4</v>
      </c>
    </row>
    <row r="867" spans="1:15" x14ac:dyDescent="0.25">
      <c r="A867" s="30" t="s">
        <v>366</v>
      </c>
      <c r="B867" s="30" t="s">
        <v>786</v>
      </c>
      <c r="C867" s="12" t="s">
        <v>1218</v>
      </c>
      <c r="D867" s="30" t="s">
        <v>771</v>
      </c>
      <c r="E867" s="30" t="s">
        <v>790</v>
      </c>
      <c r="F867" s="30" t="s">
        <v>1077</v>
      </c>
      <c r="G867" s="30" t="s">
        <v>791</v>
      </c>
      <c r="H867" s="47">
        <v>53.998631074606436</v>
      </c>
      <c r="I867" s="30" t="s">
        <v>1048</v>
      </c>
      <c r="J867" s="30" t="s">
        <v>14</v>
      </c>
      <c r="K867" s="30" t="s">
        <v>90</v>
      </c>
      <c r="L867" s="48">
        <v>43703</v>
      </c>
      <c r="M867" s="49" t="s">
        <v>1049</v>
      </c>
      <c r="N867" s="49">
        <v>535</v>
      </c>
      <c r="O867" s="49" t="s">
        <v>1622</v>
      </c>
    </row>
    <row r="868" spans="1:15" x14ac:dyDescent="0.25">
      <c r="A868" s="30" t="s">
        <v>360</v>
      </c>
      <c r="B868" s="30" t="s">
        <v>781</v>
      </c>
      <c r="C868" s="12" t="s">
        <v>1215</v>
      </c>
      <c r="D868" s="30" t="s">
        <v>771</v>
      </c>
      <c r="E868" s="30" t="s">
        <v>777</v>
      </c>
      <c r="F868" s="30" t="s">
        <v>1077</v>
      </c>
      <c r="G868" s="30" t="s">
        <v>778</v>
      </c>
      <c r="H868" s="47">
        <v>36.323066392881586</v>
      </c>
      <c r="I868" s="30" t="s">
        <v>1050</v>
      </c>
      <c r="J868" s="30" t="s">
        <v>14</v>
      </c>
      <c r="K868" s="30" t="s">
        <v>15</v>
      </c>
      <c r="L868" s="48">
        <v>43704</v>
      </c>
      <c r="M868" s="49" t="s">
        <v>1051</v>
      </c>
      <c r="N868" s="49">
        <v>631.1</v>
      </c>
      <c r="O868" s="30">
        <v>4</v>
      </c>
    </row>
    <row r="869" spans="1:15" x14ac:dyDescent="0.25">
      <c r="A869" s="30" t="s">
        <v>361</v>
      </c>
      <c r="B869" s="30" t="s">
        <v>781</v>
      </c>
      <c r="C869" s="12" t="s">
        <v>1215</v>
      </c>
      <c r="D869" s="30" t="s">
        <v>771</v>
      </c>
      <c r="E869" s="30" t="s">
        <v>779</v>
      </c>
      <c r="F869" s="30" t="s">
        <v>1077</v>
      </c>
      <c r="G869" s="30" t="s">
        <v>780</v>
      </c>
      <c r="H869" s="47">
        <v>33.812457221081452</v>
      </c>
      <c r="I869" s="30" t="s">
        <v>1052</v>
      </c>
      <c r="J869" s="30" t="s">
        <v>14</v>
      </c>
      <c r="K869" s="30" t="s">
        <v>59</v>
      </c>
      <c r="L869" s="48">
        <v>43704</v>
      </c>
      <c r="M869" s="49" t="s">
        <v>1051</v>
      </c>
      <c r="N869" s="49">
        <v>632</v>
      </c>
      <c r="O869" s="30" t="s">
        <v>1623</v>
      </c>
    </row>
    <row r="870" spans="1:15" x14ac:dyDescent="0.25">
      <c r="A870" s="30" t="s">
        <v>363</v>
      </c>
      <c r="B870" s="30" t="s">
        <v>783</v>
      </c>
      <c r="C870" s="12" t="s">
        <v>1217</v>
      </c>
      <c r="D870" s="30" t="s">
        <v>771</v>
      </c>
      <c r="E870" s="30" t="s">
        <v>784</v>
      </c>
      <c r="F870" s="30" t="s">
        <v>1076</v>
      </c>
      <c r="G870" s="30" t="s">
        <v>785</v>
      </c>
      <c r="H870" s="47">
        <v>43.879534565366185</v>
      </c>
      <c r="I870" s="30" t="s">
        <v>1053</v>
      </c>
      <c r="J870" s="30" t="s">
        <v>14</v>
      </c>
      <c r="K870" s="30" t="s">
        <v>15</v>
      </c>
      <c r="L870" s="48">
        <v>43704</v>
      </c>
      <c r="M870" s="49" t="s">
        <v>1049</v>
      </c>
      <c r="N870" s="49">
        <v>551</v>
      </c>
      <c r="O870" s="49" t="s">
        <v>1622</v>
      </c>
    </row>
    <row r="871" spans="1:15" x14ac:dyDescent="0.25">
      <c r="A871" s="12" t="s">
        <v>949</v>
      </c>
      <c r="B871" s="12" t="s">
        <v>920</v>
      </c>
      <c r="C871" s="12"/>
      <c r="D871" s="12" t="s">
        <v>948</v>
      </c>
      <c r="E871" s="12" t="s">
        <v>916</v>
      </c>
      <c r="F871" s="12" t="s">
        <v>1077</v>
      </c>
      <c r="L871" s="18">
        <v>43700</v>
      </c>
      <c r="N871" s="17" t="s">
        <v>1992</v>
      </c>
      <c r="O871" s="17" t="s">
        <v>2027</v>
      </c>
    </row>
    <row r="872" spans="1:15" x14ac:dyDescent="0.25">
      <c r="A872" s="12" t="s">
        <v>950</v>
      </c>
      <c r="B872" s="12" t="s">
        <v>919</v>
      </c>
      <c r="C872" s="12"/>
      <c r="D872" s="12" t="s">
        <v>948</v>
      </c>
      <c r="E872" s="12" t="s">
        <v>916</v>
      </c>
      <c r="F872" s="12" t="s">
        <v>1077</v>
      </c>
      <c r="L872" s="18">
        <v>43701</v>
      </c>
      <c r="N872" s="17" t="s">
        <v>1992</v>
      </c>
      <c r="O872" s="17" t="s">
        <v>2027</v>
      </c>
    </row>
    <row r="873" spans="1:15" x14ac:dyDescent="0.25">
      <c r="A873" s="12" t="s">
        <v>951</v>
      </c>
      <c r="B873" s="12" t="s">
        <v>933</v>
      </c>
      <c r="C873" s="12"/>
      <c r="D873" s="12" t="s">
        <v>948</v>
      </c>
      <c r="E873" s="12" t="s">
        <v>916</v>
      </c>
      <c r="F873" s="12" t="s">
        <v>1077</v>
      </c>
      <c r="L873" s="18">
        <v>43701</v>
      </c>
      <c r="N873" s="17" t="s">
        <v>1991</v>
      </c>
      <c r="O873" s="17" t="s">
        <v>2027</v>
      </c>
    </row>
    <row r="874" spans="1:15" x14ac:dyDescent="0.25">
      <c r="A874" s="12" t="s">
        <v>949</v>
      </c>
      <c r="B874" s="12" t="s">
        <v>940</v>
      </c>
      <c r="C874" s="12"/>
      <c r="D874" s="12" t="s">
        <v>948</v>
      </c>
      <c r="E874" s="12" t="s">
        <v>916</v>
      </c>
      <c r="F874" s="12" t="s">
        <v>1076</v>
      </c>
      <c r="L874" s="18">
        <v>43701</v>
      </c>
      <c r="N874" s="17" t="s">
        <v>1991</v>
      </c>
      <c r="O874" s="17" t="s">
        <v>2027</v>
      </c>
    </row>
    <row r="875" spans="1:15" x14ac:dyDescent="0.25">
      <c r="A875" s="12" t="s">
        <v>952</v>
      </c>
      <c r="B875" s="12" t="s">
        <v>940</v>
      </c>
      <c r="C875" s="12"/>
      <c r="D875" s="12" t="s">
        <v>948</v>
      </c>
      <c r="E875" s="12" t="s">
        <v>916</v>
      </c>
      <c r="F875" s="12" t="s">
        <v>1077</v>
      </c>
      <c r="L875" s="18">
        <v>43702</v>
      </c>
      <c r="N875" s="17" t="s">
        <v>1991</v>
      </c>
      <c r="O875" s="17" t="s">
        <v>2027</v>
      </c>
    </row>
    <row r="876" spans="1:15" x14ac:dyDescent="0.25">
      <c r="A876" s="12" t="s">
        <v>950</v>
      </c>
      <c r="B876" s="12" t="s">
        <v>933</v>
      </c>
      <c r="C876" s="12"/>
      <c r="D876" s="12" t="s">
        <v>948</v>
      </c>
      <c r="E876" s="12" t="s">
        <v>916</v>
      </c>
      <c r="F876" s="12" t="s">
        <v>1076</v>
      </c>
      <c r="L876" s="18">
        <v>43702</v>
      </c>
      <c r="N876" s="17" t="s">
        <v>2284</v>
      </c>
      <c r="O876" s="17" t="s">
        <v>2028</v>
      </c>
    </row>
    <row r="877" spans="1:15" x14ac:dyDescent="0.25">
      <c r="A877" s="12" t="s">
        <v>953</v>
      </c>
      <c r="B877" s="12" t="s">
        <v>915</v>
      </c>
      <c r="C877" s="12"/>
      <c r="D877" s="12" t="s">
        <v>948</v>
      </c>
      <c r="E877" s="12" t="s">
        <v>916</v>
      </c>
      <c r="F877" s="12" t="s">
        <v>1077</v>
      </c>
      <c r="L877" s="18">
        <v>43703</v>
      </c>
      <c r="N877" s="17" t="s">
        <v>1992</v>
      </c>
      <c r="O877" s="17" t="s">
        <v>2027</v>
      </c>
    </row>
    <row r="878" spans="1:15" x14ac:dyDescent="0.25">
      <c r="A878" s="12" t="s">
        <v>951</v>
      </c>
      <c r="B878" s="12" t="s">
        <v>920</v>
      </c>
      <c r="C878" s="12"/>
      <c r="D878" s="12" t="s">
        <v>948</v>
      </c>
      <c r="E878" s="12" t="s">
        <v>916</v>
      </c>
      <c r="F878" s="12" t="s">
        <v>1076</v>
      </c>
      <c r="L878" s="18">
        <v>43703</v>
      </c>
      <c r="N878" s="17" t="s">
        <v>1992</v>
      </c>
      <c r="O878" s="17" t="s">
        <v>2027</v>
      </c>
    </row>
    <row r="879" spans="1:15" x14ac:dyDescent="0.25">
      <c r="A879" s="12" t="s">
        <v>954</v>
      </c>
      <c r="B879" s="12" t="s">
        <v>946</v>
      </c>
      <c r="C879" s="12" t="s">
        <v>1611</v>
      </c>
      <c r="D879" s="12" t="s">
        <v>948</v>
      </c>
      <c r="E879" s="12" t="s">
        <v>916</v>
      </c>
      <c r="F879" s="12" t="s">
        <v>1077</v>
      </c>
      <c r="L879" s="18">
        <v>43704</v>
      </c>
      <c r="N879" s="17" t="s">
        <v>1992</v>
      </c>
      <c r="O879" s="17" t="s">
        <v>2027</v>
      </c>
    </row>
    <row r="880" spans="1:15" x14ac:dyDescent="0.25">
      <c r="A880" s="12" t="s">
        <v>952</v>
      </c>
      <c r="B880" s="12" t="s">
        <v>956</v>
      </c>
      <c r="C880" s="12"/>
      <c r="D880" s="12" t="s">
        <v>948</v>
      </c>
      <c r="E880" s="12" t="s">
        <v>916</v>
      </c>
      <c r="F880" s="12" t="s">
        <v>1076</v>
      </c>
      <c r="L880" s="18">
        <v>43704</v>
      </c>
      <c r="N880" s="17" t="s">
        <v>1992</v>
      </c>
      <c r="O880" s="17" t="s">
        <v>2027</v>
      </c>
    </row>
    <row r="881" spans="1:15" x14ac:dyDescent="0.25">
      <c r="A881" s="12" t="s">
        <v>955</v>
      </c>
      <c r="B881" s="12" t="s">
        <v>921</v>
      </c>
      <c r="C881" s="12" t="s">
        <v>1611</v>
      </c>
      <c r="D881" s="12" t="s">
        <v>948</v>
      </c>
      <c r="E881" s="12" t="s">
        <v>916</v>
      </c>
      <c r="F881" s="12" t="s">
        <v>1077</v>
      </c>
      <c r="L881" s="18">
        <v>43705</v>
      </c>
      <c r="N881" s="17" t="s">
        <v>1992</v>
      </c>
      <c r="O881" s="17" t="s">
        <v>1621</v>
      </c>
    </row>
    <row r="882" spans="1:15" x14ac:dyDescent="0.25">
      <c r="A882" s="12" t="s">
        <v>953</v>
      </c>
      <c r="B882" s="12" t="s">
        <v>921</v>
      </c>
      <c r="C882" s="12"/>
      <c r="D882" s="12" t="s">
        <v>948</v>
      </c>
      <c r="E882" s="12" t="s">
        <v>916</v>
      </c>
      <c r="F882" s="12" t="s">
        <v>1076</v>
      </c>
      <c r="L882" s="18">
        <v>43705</v>
      </c>
      <c r="M882" s="12"/>
      <c r="N882" s="12" t="s">
        <v>1609</v>
      </c>
      <c r="O882" s="23" t="s">
        <v>1622</v>
      </c>
    </row>
    <row r="883" spans="1:15" x14ac:dyDescent="0.25">
      <c r="F883" s="12"/>
      <c r="M883" s="12"/>
      <c r="N883" s="12"/>
    </row>
    <row r="884" spans="1:15" x14ac:dyDescent="0.25">
      <c r="F884" s="12"/>
      <c r="M884" s="12"/>
      <c r="N884" s="12"/>
    </row>
    <row r="885" spans="1:15" x14ac:dyDescent="0.25">
      <c r="F885" s="12"/>
      <c r="M885" s="12"/>
      <c r="N885" s="12"/>
    </row>
    <row r="886" spans="1:15" x14ac:dyDescent="0.25">
      <c r="F886" s="12"/>
      <c r="M886" s="12"/>
      <c r="N886" s="12"/>
    </row>
    <row r="887" spans="1:15" x14ac:dyDescent="0.25">
      <c r="F887" s="12"/>
      <c r="M887" s="12"/>
      <c r="N887" s="12"/>
    </row>
    <row r="888" spans="1:15" x14ac:dyDescent="0.25">
      <c r="F888" s="12"/>
      <c r="M888" s="12"/>
      <c r="N888" s="12"/>
    </row>
    <row r="889" spans="1:15" x14ac:dyDescent="0.25">
      <c r="F889" s="12"/>
      <c r="M889" s="12"/>
      <c r="N889" s="12"/>
    </row>
    <row r="890" spans="1:15" x14ac:dyDescent="0.25">
      <c r="F890" s="12"/>
      <c r="G890" s="18"/>
      <c r="M890" s="12"/>
      <c r="N890" s="12"/>
    </row>
    <row r="891" spans="1:15" x14ac:dyDescent="0.25">
      <c r="F891" s="12"/>
      <c r="M891" s="12"/>
      <c r="N891" s="12"/>
    </row>
    <row r="892" spans="1:15" x14ac:dyDescent="0.25">
      <c r="F892" s="12"/>
      <c r="G892" s="18"/>
      <c r="M892" s="12"/>
      <c r="N892" s="12"/>
    </row>
    <row r="893" spans="1:15" x14ac:dyDescent="0.25">
      <c r="F893" s="12"/>
      <c r="G893" s="18"/>
      <c r="M893" s="12"/>
      <c r="N893" s="12"/>
    </row>
    <row r="894" spans="1:15" x14ac:dyDescent="0.25">
      <c r="F894" s="12"/>
      <c r="M894" s="12"/>
      <c r="N894" s="12"/>
    </row>
    <row r="895" spans="1:15" x14ac:dyDescent="0.25">
      <c r="F895" s="12"/>
      <c r="M895" s="12"/>
      <c r="N895" s="12"/>
    </row>
    <row r="896" spans="1:15" x14ac:dyDescent="0.25">
      <c r="F896" s="12"/>
      <c r="G896" s="18"/>
    </row>
    <row r="897" spans="6:14" x14ac:dyDescent="0.25">
      <c r="F897" s="12"/>
      <c r="G897" s="18"/>
    </row>
    <row r="898" spans="6:14" x14ac:dyDescent="0.25">
      <c r="F898" s="12"/>
      <c r="G898" s="18"/>
    </row>
    <row r="899" spans="6:14" x14ac:dyDescent="0.25">
      <c r="F899" s="12"/>
      <c r="G899" s="18"/>
    </row>
    <row r="900" spans="6:14" x14ac:dyDescent="0.25">
      <c r="F900" s="12"/>
      <c r="M900" s="12"/>
      <c r="N900" s="12"/>
    </row>
    <row r="901" spans="6:14" x14ac:dyDescent="0.25">
      <c r="F901" s="12"/>
      <c r="M901" s="12"/>
      <c r="N901" s="12"/>
    </row>
    <row r="902" spans="6:14" x14ac:dyDescent="0.25">
      <c r="F902" s="12"/>
      <c r="G902" s="18"/>
    </row>
    <row r="903" spans="6:14" x14ac:dyDescent="0.25">
      <c r="F903" s="12"/>
      <c r="G903" s="18"/>
    </row>
    <row r="904" spans="6:14" x14ac:dyDescent="0.25">
      <c r="F904" s="12"/>
      <c r="G904" s="18"/>
    </row>
    <row r="905" spans="6:14" x14ac:dyDescent="0.25">
      <c r="F905" s="12"/>
      <c r="G905" s="18"/>
    </row>
    <row r="906" spans="6:14" x14ac:dyDescent="0.25">
      <c r="F906" s="12"/>
      <c r="G906" s="18"/>
    </row>
    <row r="907" spans="6:14" x14ac:dyDescent="0.25">
      <c r="F907" s="12"/>
      <c r="G907" s="18"/>
    </row>
    <row r="908" spans="6:14" x14ac:dyDescent="0.25">
      <c r="F908" s="12"/>
      <c r="G908" s="18"/>
    </row>
    <row r="909" spans="6:14" x14ac:dyDescent="0.25">
      <c r="F909" s="12"/>
      <c r="G909" s="18"/>
    </row>
    <row r="910" spans="6:14" x14ac:dyDescent="0.25">
      <c r="F910" s="12"/>
      <c r="G910" s="18"/>
    </row>
    <row r="911" spans="6:14" ht="18" customHeight="1" x14ac:dyDescent="0.25">
      <c r="F911" s="12"/>
      <c r="G911" s="18"/>
    </row>
    <row r="912" spans="6:14" ht="18" customHeight="1" x14ac:dyDescent="0.25">
      <c r="F912" s="12"/>
      <c r="G912" s="18"/>
    </row>
    <row r="913" spans="6:15" ht="18" customHeight="1" x14ac:dyDescent="0.25">
      <c r="F913" s="12"/>
      <c r="G913" s="18"/>
      <c r="M913" s="12"/>
      <c r="N913" s="12"/>
      <c r="O913" s="12"/>
    </row>
    <row r="914" spans="6:15" ht="18" customHeight="1" x14ac:dyDescent="0.25">
      <c r="F914" s="12"/>
      <c r="G914" s="18"/>
      <c r="M914" s="12"/>
      <c r="N914" s="12"/>
      <c r="O914" s="12"/>
    </row>
    <row r="915" spans="6:15" ht="18" customHeight="1" x14ac:dyDescent="0.25">
      <c r="F915" s="12"/>
      <c r="G915" s="18"/>
      <c r="M915" s="12"/>
      <c r="N915" s="12"/>
      <c r="O915" s="12"/>
    </row>
    <row r="916" spans="6:15" ht="18" customHeight="1" x14ac:dyDescent="0.25">
      <c r="F916" s="12"/>
      <c r="G916" s="18"/>
      <c r="M916" s="12"/>
      <c r="N916" s="12"/>
      <c r="O916" s="12"/>
    </row>
    <row r="917" spans="6:15" ht="18" customHeight="1" x14ac:dyDescent="0.25">
      <c r="F917" s="12"/>
      <c r="G917" s="18"/>
      <c r="M917" s="12"/>
      <c r="N917" s="12"/>
      <c r="O917" s="12"/>
    </row>
    <row r="918" spans="6:15" ht="18" customHeight="1" x14ac:dyDescent="0.25">
      <c r="F918" s="12"/>
      <c r="G918" s="18"/>
      <c r="M918" s="12"/>
      <c r="N918" s="12"/>
      <c r="O918" s="12"/>
    </row>
    <row r="919" spans="6:15" ht="18" customHeight="1" x14ac:dyDescent="0.25">
      <c r="F919" s="12"/>
      <c r="G919" s="18"/>
      <c r="M919" s="12"/>
      <c r="N919" s="12"/>
      <c r="O919" s="12"/>
    </row>
    <row r="920" spans="6:15" ht="18" customHeight="1" x14ac:dyDescent="0.25">
      <c r="F920" s="12"/>
      <c r="G920" s="18"/>
      <c r="M920" s="12"/>
      <c r="N920" s="12"/>
      <c r="O920" s="12"/>
    </row>
    <row r="921" spans="6:15" ht="18" customHeight="1" x14ac:dyDescent="0.25">
      <c r="F921" s="12"/>
      <c r="G921" s="18"/>
      <c r="M921" s="12"/>
      <c r="N921" s="12"/>
      <c r="O921" s="12"/>
    </row>
    <row r="922" spans="6:15" ht="18" customHeight="1" x14ac:dyDescent="0.25">
      <c r="F922" s="12"/>
      <c r="G922" s="18"/>
      <c r="M922" s="12"/>
      <c r="N922" s="12"/>
      <c r="O922" s="12"/>
    </row>
    <row r="923" spans="6:15" ht="18" customHeight="1" x14ac:dyDescent="0.25">
      <c r="F923" s="12"/>
      <c r="G923" s="18"/>
      <c r="M923" s="12"/>
      <c r="N923" s="12"/>
      <c r="O923" s="12"/>
    </row>
    <row r="924" spans="6:15" ht="18" customHeight="1" x14ac:dyDescent="0.25">
      <c r="F924" s="12"/>
      <c r="G924" s="18"/>
      <c r="M924" s="12"/>
      <c r="N924" s="12"/>
      <c r="O924" s="12"/>
    </row>
    <row r="925" spans="6:15" ht="18" customHeight="1" x14ac:dyDescent="0.25">
      <c r="F925" s="12"/>
      <c r="G925" s="18"/>
      <c r="M925" s="12"/>
      <c r="N925" s="12"/>
      <c r="O925" s="12"/>
    </row>
    <row r="926" spans="6:15" ht="18" customHeight="1" x14ac:dyDescent="0.25">
      <c r="F926" s="12"/>
      <c r="G926" s="18"/>
      <c r="M926" s="12"/>
      <c r="N926" s="12"/>
      <c r="O926" s="12"/>
    </row>
    <row r="927" spans="6:15" ht="18" customHeight="1" x14ac:dyDescent="0.25">
      <c r="F927" s="12"/>
      <c r="G927" s="18"/>
      <c r="M927" s="12"/>
      <c r="N927" s="12"/>
      <c r="O927" s="12"/>
    </row>
    <row r="928" spans="6:15" ht="18" customHeight="1" x14ac:dyDescent="0.25">
      <c r="F928" s="12"/>
      <c r="G928" s="18"/>
      <c r="M928" s="12"/>
      <c r="N928" s="12"/>
      <c r="O928" s="12"/>
    </row>
    <row r="929" spans="6:15" ht="18" customHeight="1" x14ac:dyDescent="0.25">
      <c r="F929" s="12"/>
      <c r="G929" s="18"/>
      <c r="M929" s="12"/>
      <c r="N929" s="12"/>
      <c r="O929" s="12"/>
    </row>
    <row r="930" spans="6:15" ht="18" customHeight="1" x14ac:dyDescent="0.25">
      <c r="F930" s="12"/>
      <c r="G930" s="18"/>
      <c r="M930" s="12"/>
      <c r="N930" s="12"/>
      <c r="O930" s="12"/>
    </row>
    <row r="931" spans="6:15" ht="18" customHeight="1" x14ac:dyDescent="0.25">
      <c r="F931" s="12"/>
      <c r="G931" s="18"/>
      <c r="M931" s="12"/>
      <c r="N931" s="12"/>
      <c r="O931" s="12"/>
    </row>
    <row r="932" spans="6:15" ht="18" customHeight="1" x14ac:dyDescent="0.25">
      <c r="F932" s="12"/>
      <c r="G932" s="18"/>
      <c r="M932" s="12"/>
      <c r="N932" s="12"/>
      <c r="O932" s="12"/>
    </row>
    <row r="933" spans="6:15" ht="18" customHeight="1" x14ac:dyDescent="0.25">
      <c r="F933" s="12"/>
      <c r="G933" s="18"/>
      <c r="M933" s="12"/>
      <c r="N933" s="12"/>
      <c r="O933" s="12"/>
    </row>
    <row r="934" spans="6:15" ht="18" customHeight="1" x14ac:dyDescent="0.25">
      <c r="F934" s="12"/>
      <c r="G934" s="18"/>
      <c r="M934" s="12"/>
      <c r="N934" s="12"/>
      <c r="O934" s="12"/>
    </row>
    <row r="935" spans="6:15" ht="18" customHeight="1" x14ac:dyDescent="0.25">
      <c r="F935" s="12"/>
      <c r="G935" s="18"/>
      <c r="M935" s="12"/>
      <c r="N935" s="12"/>
      <c r="O935" s="12"/>
    </row>
    <row r="936" spans="6:15" ht="18" customHeight="1" x14ac:dyDescent="0.25">
      <c r="F936" s="12"/>
      <c r="G936" s="18"/>
      <c r="M936" s="12"/>
      <c r="N936" s="12"/>
      <c r="O936" s="12"/>
    </row>
    <row r="937" spans="6:15" ht="18" customHeight="1" x14ac:dyDescent="0.25">
      <c r="F937" s="12"/>
      <c r="G937" s="18"/>
      <c r="M937" s="12"/>
      <c r="N937" s="12"/>
      <c r="O937" s="12"/>
    </row>
    <row r="938" spans="6:15" ht="18" customHeight="1" x14ac:dyDescent="0.25">
      <c r="F938" s="12"/>
      <c r="G938" s="18"/>
      <c r="M938" s="12"/>
      <c r="N938" s="12"/>
      <c r="O938" s="12"/>
    </row>
    <row r="939" spans="6:15" ht="18" customHeight="1" x14ac:dyDescent="0.25">
      <c r="F939" s="12"/>
      <c r="G939" s="18"/>
      <c r="M939" s="12"/>
      <c r="N939" s="12"/>
      <c r="O939" s="12"/>
    </row>
    <row r="940" spans="6:15" ht="18" customHeight="1" x14ac:dyDescent="0.25">
      <c r="F940" s="12"/>
      <c r="G940" s="18"/>
      <c r="M940" s="12"/>
      <c r="N940" s="12"/>
      <c r="O940" s="12"/>
    </row>
    <row r="941" spans="6:15" ht="18" customHeight="1" x14ac:dyDescent="0.25">
      <c r="F941" s="12"/>
      <c r="G941" s="18"/>
      <c r="M941" s="12"/>
      <c r="N941" s="12"/>
      <c r="O941" s="12"/>
    </row>
    <row r="942" spans="6:15" ht="18" customHeight="1" x14ac:dyDescent="0.25">
      <c r="F942" s="12"/>
      <c r="G942" s="18"/>
      <c r="M942" s="12"/>
      <c r="N942" s="12"/>
      <c r="O942" s="12"/>
    </row>
    <row r="943" spans="6:15" ht="18" customHeight="1" x14ac:dyDescent="0.25">
      <c r="F943" s="12"/>
      <c r="G943" s="18"/>
      <c r="M943" s="12"/>
      <c r="N943" s="12"/>
      <c r="O943" s="12"/>
    </row>
    <row r="944" spans="6:15" ht="18" customHeight="1" x14ac:dyDescent="0.25">
      <c r="F944" s="12"/>
      <c r="G944" s="18"/>
      <c r="M944" s="12"/>
      <c r="N944" s="12"/>
      <c r="O944" s="12"/>
    </row>
    <row r="945" spans="6:15" ht="18" customHeight="1" x14ac:dyDescent="0.25">
      <c r="F945" s="12"/>
      <c r="G945" s="18"/>
      <c r="M945" s="12"/>
      <c r="N945" s="12"/>
      <c r="O945" s="12"/>
    </row>
    <row r="946" spans="6:15" ht="18" customHeight="1" x14ac:dyDescent="0.25">
      <c r="F946" s="12"/>
      <c r="G946" s="18"/>
      <c r="M946" s="12"/>
      <c r="N946" s="12"/>
      <c r="O946" s="12"/>
    </row>
    <row r="947" spans="6:15" ht="18" customHeight="1" x14ac:dyDescent="0.25">
      <c r="F947" s="12"/>
      <c r="G947" s="18"/>
      <c r="M947" s="12"/>
      <c r="N947" s="12"/>
      <c r="O947" s="12"/>
    </row>
    <row r="948" spans="6:15" ht="18" customHeight="1" x14ac:dyDescent="0.25">
      <c r="F948" s="12"/>
      <c r="G948" s="18"/>
      <c r="M948" s="12"/>
      <c r="N948" s="12"/>
      <c r="O948" s="12"/>
    </row>
    <row r="949" spans="6:15" ht="18" customHeight="1" x14ac:dyDescent="0.25">
      <c r="F949" s="12"/>
      <c r="G949" s="18"/>
      <c r="M949" s="12"/>
      <c r="N949" s="12"/>
      <c r="O949" s="12"/>
    </row>
    <row r="950" spans="6:15" ht="18" customHeight="1" x14ac:dyDescent="0.25">
      <c r="F950" s="12"/>
      <c r="G950" s="18"/>
      <c r="M950" s="12"/>
      <c r="N950" s="12"/>
      <c r="O950" s="12"/>
    </row>
    <row r="951" spans="6:15" ht="18" customHeight="1" x14ac:dyDescent="0.25">
      <c r="F951" s="12"/>
      <c r="G951" s="18"/>
      <c r="M951" s="12"/>
      <c r="N951" s="12"/>
      <c r="O951" s="12"/>
    </row>
    <row r="952" spans="6:15" ht="18" customHeight="1" x14ac:dyDescent="0.25">
      <c r="F952" s="12"/>
      <c r="G952" s="18"/>
      <c r="M952" s="12"/>
      <c r="N952" s="12"/>
      <c r="O952" s="12"/>
    </row>
    <row r="953" spans="6:15" ht="18" customHeight="1" x14ac:dyDescent="0.25">
      <c r="F953" s="12"/>
      <c r="G953" s="18"/>
      <c r="M953" s="12"/>
      <c r="N953" s="12"/>
      <c r="O953" s="12"/>
    </row>
    <row r="954" spans="6:15" ht="18" customHeight="1" x14ac:dyDescent="0.25">
      <c r="F954" s="12"/>
      <c r="G954" s="18"/>
      <c r="M954" s="12"/>
      <c r="N954" s="12"/>
      <c r="O954" s="12"/>
    </row>
    <row r="955" spans="6:15" ht="18" customHeight="1" x14ac:dyDescent="0.25">
      <c r="F955" s="12"/>
      <c r="G955" s="18"/>
      <c r="M955" s="12"/>
      <c r="N955" s="12"/>
      <c r="O955" s="12"/>
    </row>
    <row r="956" spans="6:15" ht="18" customHeight="1" x14ac:dyDescent="0.25">
      <c r="F956" s="12"/>
      <c r="G956" s="18"/>
      <c r="M956" s="12"/>
      <c r="N956" s="12"/>
      <c r="O956" s="12"/>
    </row>
    <row r="957" spans="6:15" ht="18" customHeight="1" x14ac:dyDescent="0.25">
      <c r="F957" s="12"/>
      <c r="G957" s="18"/>
      <c r="M957" s="12"/>
      <c r="N957" s="12"/>
      <c r="O957" s="12"/>
    </row>
    <row r="958" spans="6:15" ht="18" customHeight="1" x14ac:dyDescent="0.25">
      <c r="F958" s="12"/>
      <c r="G958" s="18"/>
      <c r="M958" s="12"/>
      <c r="N958" s="12"/>
      <c r="O958" s="12"/>
    </row>
    <row r="959" spans="6:15" ht="18" customHeight="1" x14ac:dyDescent="0.25">
      <c r="F959" s="12"/>
      <c r="G959" s="18"/>
      <c r="M959" s="12"/>
      <c r="N959" s="12"/>
      <c r="O959" s="12"/>
    </row>
    <row r="960" spans="6:15" ht="18" customHeight="1" x14ac:dyDescent="0.25">
      <c r="F960" s="12"/>
      <c r="G960" s="18"/>
      <c r="M960" s="12"/>
      <c r="N960" s="12"/>
      <c r="O960" s="12"/>
    </row>
    <row r="961" spans="6:15" ht="18" customHeight="1" x14ac:dyDescent="0.25">
      <c r="F961" s="12"/>
      <c r="G961" s="18"/>
      <c r="M961" s="12"/>
      <c r="N961" s="12"/>
      <c r="O961" s="12"/>
    </row>
    <row r="962" spans="6:15" ht="18" customHeight="1" x14ac:dyDescent="0.25">
      <c r="F962" s="12"/>
      <c r="G962" s="18"/>
      <c r="M962" s="12"/>
      <c r="N962" s="12"/>
      <c r="O962" s="12"/>
    </row>
    <row r="963" spans="6:15" ht="18" customHeight="1" x14ac:dyDescent="0.25">
      <c r="F963" s="12"/>
      <c r="G963" s="18"/>
      <c r="M963" s="12"/>
      <c r="N963" s="12"/>
      <c r="O963" s="12"/>
    </row>
    <row r="964" spans="6:15" ht="18" customHeight="1" x14ac:dyDescent="0.25">
      <c r="F964" s="12"/>
      <c r="G964" s="18"/>
      <c r="M964" s="12"/>
      <c r="N964" s="12"/>
      <c r="O964" s="12"/>
    </row>
    <row r="965" spans="6:15" ht="18" customHeight="1" x14ac:dyDescent="0.25">
      <c r="F965" s="12"/>
      <c r="G965" s="18"/>
      <c r="M965" s="12"/>
      <c r="N965" s="12"/>
      <c r="O965" s="12"/>
    </row>
    <row r="966" spans="6:15" ht="18" customHeight="1" x14ac:dyDescent="0.25">
      <c r="F966" s="12"/>
      <c r="G966" s="18"/>
      <c r="M966" s="12"/>
      <c r="N966" s="12"/>
      <c r="O966" s="12"/>
    </row>
    <row r="967" spans="6:15" ht="18" customHeight="1" x14ac:dyDescent="0.25">
      <c r="F967" s="12"/>
      <c r="G967" s="18"/>
      <c r="M967" s="12"/>
      <c r="N967" s="12"/>
      <c r="O967" s="12"/>
    </row>
    <row r="968" spans="6:15" ht="18" customHeight="1" x14ac:dyDescent="0.25">
      <c r="F968" s="12"/>
      <c r="G968" s="18"/>
      <c r="M968" s="12"/>
      <c r="N968" s="12"/>
      <c r="O968" s="12"/>
    </row>
    <row r="969" spans="6:15" ht="18" customHeight="1" x14ac:dyDescent="0.25">
      <c r="F969" s="12"/>
      <c r="G969" s="18"/>
      <c r="M969" s="12"/>
      <c r="N969" s="12"/>
      <c r="O969" s="12"/>
    </row>
    <row r="970" spans="6:15" ht="18" customHeight="1" x14ac:dyDescent="0.25">
      <c r="F970" s="12"/>
      <c r="G970" s="18"/>
      <c r="M970" s="12"/>
      <c r="N970" s="12"/>
      <c r="O970" s="12"/>
    </row>
    <row r="971" spans="6:15" ht="18" customHeight="1" x14ac:dyDescent="0.25">
      <c r="F971" s="12"/>
      <c r="G971" s="18"/>
      <c r="M971" s="12"/>
      <c r="N971" s="12"/>
      <c r="O971" s="12"/>
    </row>
    <row r="972" spans="6:15" ht="18" customHeight="1" x14ac:dyDescent="0.25">
      <c r="F972" s="12"/>
      <c r="G972" s="18"/>
      <c r="M972" s="12"/>
      <c r="N972" s="12"/>
      <c r="O972" s="12"/>
    </row>
    <row r="973" spans="6:15" ht="18" customHeight="1" x14ac:dyDescent="0.25">
      <c r="F973" s="12"/>
      <c r="G973" s="18"/>
      <c r="M973" s="12"/>
      <c r="N973" s="12"/>
      <c r="O973" s="12"/>
    </row>
    <row r="974" spans="6:15" ht="18" customHeight="1" x14ac:dyDescent="0.25">
      <c r="F974" s="12"/>
      <c r="G974" s="18"/>
      <c r="M974" s="12"/>
      <c r="N974" s="12"/>
      <c r="O974" s="12"/>
    </row>
    <row r="975" spans="6:15" ht="18" customHeight="1" x14ac:dyDescent="0.25">
      <c r="F975" s="12"/>
      <c r="G975" s="18"/>
      <c r="M975" s="12"/>
      <c r="N975" s="12"/>
      <c r="O975" s="12"/>
    </row>
    <row r="976" spans="6:15" ht="18" customHeight="1" x14ac:dyDescent="0.25">
      <c r="F976" s="12"/>
      <c r="G976" s="18"/>
      <c r="M976" s="12"/>
      <c r="N976" s="12"/>
      <c r="O976" s="12"/>
    </row>
    <row r="977" spans="6:15" ht="18" customHeight="1" x14ac:dyDescent="0.25">
      <c r="F977" s="12"/>
      <c r="G977" s="18"/>
    </row>
    <row r="978" spans="6:15" ht="18" customHeight="1" x14ac:dyDescent="0.25">
      <c r="F978" s="12"/>
      <c r="G978" s="18"/>
      <c r="O978" s="12"/>
    </row>
    <row r="979" spans="6:15" ht="18" customHeight="1" x14ac:dyDescent="0.25">
      <c r="F979" s="12"/>
      <c r="G979" s="18"/>
    </row>
    <row r="980" spans="6:15" ht="18" customHeight="1" x14ac:dyDescent="0.25">
      <c r="F980" s="12"/>
      <c r="G980" s="18"/>
    </row>
    <row r="981" spans="6:15" ht="18" customHeight="1" x14ac:dyDescent="0.25">
      <c r="F981" s="12"/>
      <c r="G981" s="18"/>
    </row>
    <row r="982" spans="6:15" ht="18" customHeight="1" x14ac:dyDescent="0.25">
      <c r="F982" s="12"/>
      <c r="G982" s="18"/>
    </row>
    <row r="983" spans="6:15" ht="18" customHeight="1" x14ac:dyDescent="0.25">
      <c r="F983" s="12"/>
      <c r="G983" s="18"/>
    </row>
    <row r="984" spans="6:15" ht="18" customHeight="1" x14ac:dyDescent="0.25">
      <c r="F984" s="12"/>
      <c r="G984" s="18"/>
    </row>
    <row r="985" spans="6:15" ht="18" customHeight="1" x14ac:dyDescent="0.25">
      <c r="F985" s="12"/>
      <c r="G985" s="18"/>
    </row>
    <row r="986" spans="6:15" ht="18" customHeight="1" x14ac:dyDescent="0.25">
      <c r="F986" s="12"/>
      <c r="G986" s="18"/>
    </row>
    <row r="987" spans="6:15" ht="18" customHeight="1" x14ac:dyDescent="0.25">
      <c r="F987" s="12"/>
      <c r="G987" s="18"/>
    </row>
    <row r="988" spans="6:15" ht="18" customHeight="1" x14ac:dyDescent="0.25">
      <c r="F988" s="12"/>
      <c r="G988" s="18"/>
    </row>
    <row r="989" spans="6:15" ht="18" customHeight="1" x14ac:dyDescent="0.25">
      <c r="F989" s="12"/>
      <c r="G989" s="18"/>
    </row>
    <row r="990" spans="6:15" ht="18" customHeight="1" x14ac:dyDescent="0.25">
      <c r="F990" s="12"/>
      <c r="G990" s="18"/>
    </row>
    <row r="991" spans="6:15" ht="18" customHeight="1" x14ac:dyDescent="0.25">
      <c r="F991" s="12"/>
      <c r="G991" s="18"/>
    </row>
    <row r="992" spans="6:15" ht="18" customHeight="1" x14ac:dyDescent="0.25">
      <c r="F992" s="12"/>
      <c r="G992" s="18"/>
    </row>
    <row r="993" spans="6:15" ht="18" customHeight="1" x14ac:dyDescent="0.25">
      <c r="F993" s="12"/>
      <c r="G993" s="18"/>
      <c r="M993" s="12"/>
      <c r="N993" s="12"/>
      <c r="O993" s="12"/>
    </row>
    <row r="994" spans="6:15" ht="18" customHeight="1" x14ac:dyDescent="0.25">
      <c r="F994" s="12"/>
      <c r="G994" s="18"/>
      <c r="M994" s="12"/>
      <c r="N994" s="12"/>
      <c r="O994" s="12"/>
    </row>
    <row r="995" spans="6:15" ht="18" customHeight="1" x14ac:dyDescent="0.25">
      <c r="F995" s="12"/>
      <c r="G995" s="18"/>
      <c r="M995" s="12"/>
      <c r="N995" s="12"/>
      <c r="O995" s="12"/>
    </row>
    <row r="996" spans="6:15" ht="18" customHeight="1" x14ac:dyDescent="0.25">
      <c r="F996" s="12"/>
      <c r="G996" s="18"/>
      <c r="M996" s="12"/>
      <c r="N996" s="12"/>
      <c r="O996" s="12"/>
    </row>
    <row r="997" spans="6:15" ht="18" customHeight="1" x14ac:dyDescent="0.25">
      <c r="F997" s="12"/>
      <c r="G997" s="18"/>
      <c r="M997" s="12"/>
      <c r="N997" s="12"/>
      <c r="O997" s="12"/>
    </row>
    <row r="998" spans="6:15" ht="18" customHeight="1" x14ac:dyDescent="0.25">
      <c r="F998" s="12"/>
      <c r="G998" s="18"/>
      <c r="M998" s="12"/>
      <c r="N998" s="12"/>
      <c r="O998" s="12"/>
    </row>
    <row r="999" spans="6:15" ht="18" customHeight="1" x14ac:dyDescent="0.25">
      <c r="F999" s="12"/>
      <c r="G999" s="18"/>
      <c r="M999" s="12"/>
      <c r="N999" s="12"/>
      <c r="O999" s="12"/>
    </row>
    <row r="1000" spans="6:15" ht="18" customHeight="1" x14ac:dyDescent="0.25">
      <c r="F1000" s="12"/>
      <c r="G1000" s="18"/>
      <c r="M1000" s="12"/>
      <c r="N1000" s="12"/>
      <c r="O1000" s="12"/>
    </row>
    <row r="1001" spans="6:15" ht="18" customHeight="1" x14ac:dyDescent="0.25">
      <c r="F1001" s="12"/>
      <c r="G1001" s="18"/>
      <c r="M1001" s="12"/>
      <c r="N1001" s="12"/>
      <c r="O1001" s="12"/>
    </row>
    <row r="1002" spans="6:15" ht="18" customHeight="1" x14ac:dyDescent="0.25">
      <c r="F1002" s="12"/>
      <c r="G1002" s="18"/>
      <c r="M1002" s="12"/>
      <c r="N1002" s="12"/>
      <c r="O1002" s="12"/>
    </row>
    <row r="1003" spans="6:15" ht="18" customHeight="1" x14ac:dyDescent="0.25">
      <c r="F1003" s="12"/>
      <c r="G1003" s="18"/>
      <c r="M1003" s="12"/>
      <c r="N1003" s="12"/>
      <c r="O1003" s="12"/>
    </row>
    <row r="1004" spans="6:15" ht="18" customHeight="1" x14ac:dyDescent="0.25">
      <c r="F1004" s="12"/>
      <c r="G1004" s="18"/>
      <c r="M1004" s="12"/>
      <c r="N1004" s="12"/>
      <c r="O1004" s="12"/>
    </row>
    <row r="1005" spans="6:15" ht="18" customHeight="1" x14ac:dyDescent="0.25">
      <c r="F1005" s="12"/>
      <c r="G1005" s="18"/>
      <c r="M1005" s="12"/>
      <c r="N1005" s="12"/>
      <c r="O1005" s="12"/>
    </row>
    <row r="1006" spans="6:15" ht="18" customHeight="1" x14ac:dyDescent="0.25">
      <c r="F1006" s="12"/>
      <c r="G1006" s="18"/>
      <c r="M1006" s="12"/>
      <c r="N1006" s="12"/>
      <c r="O1006" s="12"/>
    </row>
    <row r="1007" spans="6:15" ht="18" customHeight="1" x14ac:dyDescent="0.25">
      <c r="F1007" s="12"/>
      <c r="G1007" s="18"/>
      <c r="M1007" s="12"/>
      <c r="N1007" s="12"/>
      <c r="O1007" s="12"/>
    </row>
    <row r="1008" spans="6:15" ht="18" customHeight="1" x14ac:dyDescent="0.25">
      <c r="F1008" s="12"/>
      <c r="G1008" s="18"/>
      <c r="M1008" s="12"/>
      <c r="N1008" s="12"/>
      <c r="O1008" s="12"/>
    </row>
    <row r="1009" spans="5:15" ht="18" customHeight="1" x14ac:dyDescent="0.25">
      <c r="G1009" s="18"/>
    </row>
    <row r="1010" spans="5:15" ht="18" customHeight="1" x14ac:dyDescent="0.25">
      <c r="G1010" s="18"/>
    </row>
    <row r="1011" spans="5:15" ht="18" customHeight="1" x14ac:dyDescent="0.25">
      <c r="E1011" s="18"/>
      <c r="F1011" s="20"/>
      <c r="K1011" s="12"/>
      <c r="O1011" s="12"/>
    </row>
    <row r="1012" spans="5:15" ht="18" customHeight="1" x14ac:dyDescent="0.25">
      <c r="G1012" s="18"/>
    </row>
    <row r="1013" spans="5:15" ht="18" customHeight="1" x14ac:dyDescent="0.25">
      <c r="G1013" s="18"/>
    </row>
    <row r="1014" spans="5:15" ht="18" customHeight="1" x14ac:dyDescent="0.25">
      <c r="G1014" s="18"/>
    </row>
    <row r="1015" spans="5:15" ht="18" customHeight="1" x14ac:dyDescent="0.25">
      <c r="G1015" s="18"/>
      <c r="O1015" s="22"/>
    </row>
    <row r="1016" spans="5:15" ht="18" customHeight="1" x14ac:dyDescent="0.25">
      <c r="G1016" s="18"/>
    </row>
    <row r="1017" spans="5:15" ht="18" customHeight="1" x14ac:dyDescent="0.25">
      <c r="G1017" s="18"/>
    </row>
    <row r="1018" spans="5:15" ht="18" customHeight="1" x14ac:dyDescent="0.25">
      <c r="G1018" s="18"/>
    </row>
    <row r="1019" spans="5:15" ht="18" customHeight="1" x14ac:dyDescent="0.25">
      <c r="G1019" s="18"/>
    </row>
    <row r="1020" spans="5:15" ht="18" customHeight="1" x14ac:dyDescent="0.25">
      <c r="G1020" s="18"/>
    </row>
    <row r="1021" spans="5:15" ht="18" customHeight="1" x14ac:dyDescent="0.25">
      <c r="G1021" s="18"/>
    </row>
    <row r="1022" spans="5:15" ht="18" customHeight="1" x14ac:dyDescent="0.25">
      <c r="G1022" s="18"/>
    </row>
    <row r="1023" spans="5:15" ht="18" customHeight="1" x14ac:dyDescent="0.25">
      <c r="G1023" s="18"/>
    </row>
    <row r="1024" spans="5:15" ht="18" customHeight="1" x14ac:dyDescent="0.25">
      <c r="G1024" s="18"/>
      <c r="O1024" s="12"/>
    </row>
    <row r="1025" spans="6:15" ht="18" customHeight="1" x14ac:dyDescent="0.25">
      <c r="F1025" s="12"/>
      <c r="G1025" s="18"/>
      <c r="M1025" s="12"/>
      <c r="N1025" s="12"/>
      <c r="O1025" s="12"/>
    </row>
    <row r="1026" spans="6:15" ht="18" customHeight="1" x14ac:dyDescent="0.25">
      <c r="F1026" s="12"/>
      <c r="G1026" s="18"/>
      <c r="M1026" s="12"/>
      <c r="N1026" s="12"/>
      <c r="O1026" s="12"/>
    </row>
    <row r="1027" spans="6:15" ht="18" customHeight="1" x14ac:dyDescent="0.25">
      <c r="F1027" s="12"/>
      <c r="G1027" s="18"/>
      <c r="M1027" s="12"/>
      <c r="N1027" s="12"/>
      <c r="O1027" s="12"/>
    </row>
    <row r="1028" spans="6:15" ht="18" customHeight="1" x14ac:dyDescent="0.25">
      <c r="F1028" s="12"/>
      <c r="G1028" s="18"/>
      <c r="M1028" s="12"/>
      <c r="N1028" s="12"/>
      <c r="O1028" s="12"/>
    </row>
    <row r="1029" spans="6:15" ht="18" customHeight="1" x14ac:dyDescent="0.25">
      <c r="F1029" s="12"/>
      <c r="G1029" s="18"/>
      <c r="M1029" s="12"/>
      <c r="N1029" s="12"/>
      <c r="O1029" s="12"/>
    </row>
    <row r="1030" spans="6:15" ht="18" customHeight="1" x14ac:dyDescent="0.25">
      <c r="F1030" s="12"/>
      <c r="G1030" s="18"/>
      <c r="M1030" s="12"/>
      <c r="N1030" s="12"/>
      <c r="O1030" s="12"/>
    </row>
    <row r="1031" spans="6:15" ht="18" customHeight="1" x14ac:dyDescent="0.25">
      <c r="F1031" s="12"/>
      <c r="G1031" s="18"/>
      <c r="M1031" s="12"/>
      <c r="N1031" s="12"/>
      <c r="O1031" s="12"/>
    </row>
    <row r="1032" spans="6:15" ht="18" customHeight="1" x14ac:dyDescent="0.25">
      <c r="F1032" s="12"/>
      <c r="G1032" s="18"/>
      <c r="M1032" s="12"/>
      <c r="N1032" s="12"/>
      <c r="O1032" s="12"/>
    </row>
    <row r="1033" spans="6:15" ht="18" customHeight="1" x14ac:dyDescent="0.25">
      <c r="F1033" s="12"/>
      <c r="G1033" s="18"/>
      <c r="M1033" s="12"/>
      <c r="N1033" s="12"/>
      <c r="O1033" s="12"/>
    </row>
    <row r="1034" spans="6:15" ht="18" customHeight="1" x14ac:dyDescent="0.25">
      <c r="F1034" s="12"/>
      <c r="G1034" s="18"/>
      <c r="M1034" s="12"/>
      <c r="N1034" s="12"/>
      <c r="O1034" s="12"/>
    </row>
    <row r="1035" spans="6:15" ht="18" customHeight="1" x14ac:dyDescent="0.25">
      <c r="F1035" s="12"/>
      <c r="G1035" s="18"/>
      <c r="M1035" s="12"/>
      <c r="N1035" s="12"/>
      <c r="O1035" s="12"/>
    </row>
    <row r="1036" spans="6:15" ht="18" customHeight="1" x14ac:dyDescent="0.25">
      <c r="F1036" s="12"/>
      <c r="G1036" s="18"/>
      <c r="M1036" s="12"/>
      <c r="N1036" s="12"/>
      <c r="O1036" s="12"/>
    </row>
    <row r="1037" spans="6:15" ht="18" customHeight="1" x14ac:dyDescent="0.25">
      <c r="F1037" s="12"/>
      <c r="G1037" s="18"/>
      <c r="M1037" s="12"/>
      <c r="N1037" s="12"/>
      <c r="O1037" s="12"/>
    </row>
    <row r="1038" spans="6:15" ht="18" customHeight="1" x14ac:dyDescent="0.25">
      <c r="F1038" s="12"/>
      <c r="G1038" s="18"/>
      <c r="M1038" s="12"/>
      <c r="N1038" s="12"/>
      <c r="O1038" s="12"/>
    </row>
    <row r="1039" spans="6:15" ht="18" customHeight="1" x14ac:dyDescent="0.25">
      <c r="F1039" s="12"/>
      <c r="G1039" s="18"/>
      <c r="M1039" s="12"/>
      <c r="N1039" s="12"/>
      <c r="O1039" s="12"/>
    </row>
    <row r="1040" spans="6:15" ht="18" customHeight="1" x14ac:dyDescent="0.25">
      <c r="F1040" s="12"/>
      <c r="G1040" s="18"/>
      <c r="M1040" s="12"/>
      <c r="N1040" s="12"/>
      <c r="O1040" s="12"/>
    </row>
    <row r="1041" spans="6:15" ht="18" customHeight="1" x14ac:dyDescent="0.25">
      <c r="F1041" s="12"/>
      <c r="G1041" s="18"/>
      <c r="M1041" s="12"/>
      <c r="N1041" s="12"/>
      <c r="O1041" s="12"/>
    </row>
    <row r="1042" spans="6:15" ht="18" customHeight="1" x14ac:dyDescent="0.25">
      <c r="F1042" s="12"/>
      <c r="G1042" s="18"/>
      <c r="M1042" s="12"/>
      <c r="N1042" s="12"/>
      <c r="O1042" s="12"/>
    </row>
    <row r="1043" spans="6:15" ht="18" customHeight="1" x14ac:dyDescent="0.25">
      <c r="F1043" s="12"/>
      <c r="G1043" s="18"/>
      <c r="M1043" s="12"/>
      <c r="N1043" s="12"/>
      <c r="O1043" s="12"/>
    </row>
    <row r="1044" spans="6:15" ht="18" customHeight="1" x14ac:dyDescent="0.25">
      <c r="F1044" s="12"/>
      <c r="G1044" s="18"/>
      <c r="M1044" s="12"/>
      <c r="N1044" s="12"/>
      <c r="O1044" s="12"/>
    </row>
    <row r="1045" spans="6:15" ht="18" customHeight="1" x14ac:dyDescent="0.25">
      <c r="F1045" s="12"/>
      <c r="G1045" s="18"/>
      <c r="M1045" s="12"/>
      <c r="N1045" s="12"/>
      <c r="O1045" s="12"/>
    </row>
    <row r="1046" spans="6:15" ht="18" customHeight="1" x14ac:dyDescent="0.25">
      <c r="F1046" s="12"/>
      <c r="G1046" s="18"/>
      <c r="M1046" s="12"/>
      <c r="N1046" s="12"/>
      <c r="O1046" s="12"/>
    </row>
    <row r="1047" spans="6:15" ht="18" customHeight="1" x14ac:dyDescent="0.25">
      <c r="F1047" s="12"/>
      <c r="G1047" s="18"/>
      <c r="M1047" s="12"/>
      <c r="N1047" s="12"/>
      <c r="O1047" s="12"/>
    </row>
    <row r="1048" spans="6:15" ht="18" customHeight="1" x14ac:dyDescent="0.25">
      <c r="F1048" s="12"/>
      <c r="G1048" s="18"/>
      <c r="M1048" s="12"/>
      <c r="N1048" s="12"/>
      <c r="O1048" s="12"/>
    </row>
    <row r="1049" spans="6:15" ht="18" customHeight="1" x14ac:dyDescent="0.25">
      <c r="F1049" s="12"/>
      <c r="G1049" s="18"/>
      <c r="M1049" s="12"/>
      <c r="N1049" s="12"/>
      <c r="O1049" s="12"/>
    </row>
    <row r="1050" spans="6:15" ht="18" customHeight="1" x14ac:dyDescent="0.25">
      <c r="F1050" s="12"/>
      <c r="G1050" s="18"/>
      <c r="M1050" s="12"/>
      <c r="N1050" s="12"/>
      <c r="O1050" s="12"/>
    </row>
    <row r="1051" spans="6:15" ht="18" customHeight="1" x14ac:dyDescent="0.25">
      <c r="F1051" s="12"/>
      <c r="G1051" s="18"/>
      <c r="M1051" s="12"/>
      <c r="N1051" s="12"/>
      <c r="O1051" s="12"/>
    </row>
    <row r="1052" spans="6:15" ht="18" customHeight="1" x14ac:dyDescent="0.25">
      <c r="F1052" s="12"/>
      <c r="G1052" s="18"/>
      <c r="M1052" s="12"/>
      <c r="N1052" s="12"/>
      <c r="O1052" s="12"/>
    </row>
    <row r="1053" spans="6:15" ht="18" customHeight="1" x14ac:dyDescent="0.25">
      <c r="F1053" s="12"/>
      <c r="G1053" s="18"/>
      <c r="M1053" s="12"/>
      <c r="N1053" s="12"/>
      <c r="O1053" s="12"/>
    </row>
    <row r="1054" spans="6:15" ht="18" customHeight="1" x14ac:dyDescent="0.25">
      <c r="F1054" s="12"/>
      <c r="G1054" s="18"/>
      <c r="M1054" s="12"/>
      <c r="N1054" s="12"/>
      <c r="O1054" s="12"/>
    </row>
    <row r="1055" spans="6:15" ht="18" customHeight="1" x14ac:dyDescent="0.25">
      <c r="F1055" s="12"/>
      <c r="G1055" s="18"/>
      <c r="M1055" s="12"/>
      <c r="N1055" s="12"/>
      <c r="O1055" s="12"/>
    </row>
    <row r="1056" spans="6:15" ht="18" customHeight="1" x14ac:dyDescent="0.25">
      <c r="F1056" s="12"/>
      <c r="G1056" s="18"/>
      <c r="M1056" s="12"/>
      <c r="N1056" s="12"/>
      <c r="O1056" s="12"/>
    </row>
    <row r="1057" spans="6:15" ht="18" customHeight="1" x14ac:dyDescent="0.25">
      <c r="F1057" s="12"/>
      <c r="G1057" s="18"/>
      <c r="M1057" s="12"/>
      <c r="N1057" s="12"/>
      <c r="O1057" s="12"/>
    </row>
    <row r="1058" spans="6:15" ht="18" customHeight="1" x14ac:dyDescent="0.25">
      <c r="F1058" s="12"/>
      <c r="G1058" s="18"/>
      <c r="M1058" s="12"/>
      <c r="N1058" s="12"/>
      <c r="O1058" s="12"/>
    </row>
    <row r="1059" spans="6:15" ht="18" customHeight="1" x14ac:dyDescent="0.25">
      <c r="F1059" s="12"/>
      <c r="G1059" s="18"/>
      <c r="M1059" s="12"/>
      <c r="N1059" s="12"/>
      <c r="O1059" s="12"/>
    </row>
    <row r="1060" spans="6:15" ht="18" customHeight="1" x14ac:dyDescent="0.25">
      <c r="F1060" s="12"/>
      <c r="G1060" s="18"/>
      <c r="M1060" s="12"/>
      <c r="N1060" s="12"/>
      <c r="O1060" s="12"/>
    </row>
    <row r="1061" spans="6:15" ht="18" customHeight="1" x14ac:dyDescent="0.25">
      <c r="F1061" s="12"/>
      <c r="G1061" s="18"/>
      <c r="M1061" s="12"/>
      <c r="N1061" s="12"/>
      <c r="O1061" s="12"/>
    </row>
    <row r="1062" spans="6:15" ht="18" customHeight="1" x14ac:dyDescent="0.25">
      <c r="F1062" s="12"/>
      <c r="G1062" s="18"/>
      <c r="M1062" s="12"/>
      <c r="N1062" s="12"/>
      <c r="O1062" s="12"/>
    </row>
    <row r="1063" spans="6:15" ht="18" customHeight="1" x14ac:dyDescent="0.25">
      <c r="F1063" s="12"/>
      <c r="G1063" s="18"/>
      <c r="M1063" s="12"/>
      <c r="N1063" s="12"/>
      <c r="O1063" s="12"/>
    </row>
    <row r="1064" spans="6:15" ht="18" customHeight="1" x14ac:dyDescent="0.25">
      <c r="F1064" s="12"/>
      <c r="G1064" s="18"/>
      <c r="M1064" s="12"/>
      <c r="N1064" s="12"/>
      <c r="O1064" s="12"/>
    </row>
    <row r="1065" spans="6:15" ht="18" customHeight="1" x14ac:dyDescent="0.25">
      <c r="F1065" s="12"/>
      <c r="G1065" s="18"/>
      <c r="M1065" s="12"/>
      <c r="N1065" s="12"/>
      <c r="O1065" s="12"/>
    </row>
    <row r="1066" spans="6:15" ht="18" customHeight="1" x14ac:dyDescent="0.25">
      <c r="F1066" s="12"/>
      <c r="G1066" s="18"/>
      <c r="M1066" s="12"/>
      <c r="N1066" s="12"/>
      <c r="O1066" s="12"/>
    </row>
    <row r="1067" spans="6:15" ht="18" customHeight="1" x14ac:dyDescent="0.25">
      <c r="F1067" s="12"/>
      <c r="G1067" s="18"/>
      <c r="M1067" s="12"/>
      <c r="N1067" s="12"/>
      <c r="O1067" s="12"/>
    </row>
    <row r="1068" spans="6:15" ht="18" customHeight="1" x14ac:dyDescent="0.25">
      <c r="F1068" s="12"/>
      <c r="G1068" s="18"/>
      <c r="M1068" s="12"/>
      <c r="N1068" s="12"/>
      <c r="O1068" s="12"/>
    </row>
    <row r="1069" spans="6:15" ht="18" customHeight="1" x14ac:dyDescent="0.25">
      <c r="F1069" s="12"/>
      <c r="G1069" s="18"/>
      <c r="M1069" s="12"/>
      <c r="N1069" s="12"/>
      <c r="O1069" s="12"/>
    </row>
    <row r="1070" spans="6:15" ht="18" customHeight="1" x14ac:dyDescent="0.25">
      <c r="F1070" s="12"/>
      <c r="G1070" s="18"/>
      <c r="M1070" s="12"/>
      <c r="N1070" s="12"/>
      <c r="O1070" s="12"/>
    </row>
    <row r="1071" spans="6:15" ht="18" customHeight="1" x14ac:dyDescent="0.25">
      <c r="F1071" s="12"/>
      <c r="G1071" s="18"/>
      <c r="M1071" s="12"/>
      <c r="N1071" s="12"/>
      <c r="O1071" s="12"/>
    </row>
    <row r="1072" spans="6:15" ht="18" customHeight="1" x14ac:dyDescent="0.25">
      <c r="F1072" s="12"/>
      <c r="G1072" s="18"/>
      <c r="M1072" s="12"/>
      <c r="N1072" s="12"/>
      <c r="O1072" s="12"/>
    </row>
    <row r="1073" spans="6:15" ht="18" customHeight="1" x14ac:dyDescent="0.25">
      <c r="F1073" s="12"/>
      <c r="G1073" s="18"/>
      <c r="H1073" s="12"/>
      <c r="I1073" s="12"/>
      <c r="J1073" s="12"/>
      <c r="K1073" s="12"/>
      <c r="L1073" s="12"/>
      <c r="M1073" s="12"/>
      <c r="N1073" s="12"/>
      <c r="O1073" s="12"/>
    </row>
    <row r="1074" spans="6:15" ht="18" customHeight="1" x14ac:dyDescent="0.25">
      <c r="F1074" s="12"/>
      <c r="G1074" s="18"/>
      <c r="H1074" s="12"/>
      <c r="I1074" s="12"/>
      <c r="J1074" s="12"/>
      <c r="K1074" s="12"/>
      <c r="L1074" s="12"/>
      <c r="M1074" s="12"/>
      <c r="N1074" s="12"/>
      <c r="O1074" s="12"/>
    </row>
    <row r="1075" spans="6:15" ht="18" customHeight="1" x14ac:dyDescent="0.25">
      <c r="F1075" s="12"/>
      <c r="G1075" s="18"/>
      <c r="H1075" s="12"/>
      <c r="I1075" s="12"/>
      <c r="J1075" s="12"/>
      <c r="K1075" s="12"/>
      <c r="L1075" s="12"/>
      <c r="M1075" s="12"/>
      <c r="N1075" s="12"/>
      <c r="O1075" s="12"/>
    </row>
    <row r="1076" spans="6:15" ht="18" customHeight="1" x14ac:dyDescent="0.25">
      <c r="F1076" s="12"/>
      <c r="G1076" s="18"/>
      <c r="H1076" s="12"/>
      <c r="I1076" s="12"/>
      <c r="J1076" s="12"/>
      <c r="K1076" s="12"/>
      <c r="L1076" s="12"/>
      <c r="M1076" s="12"/>
      <c r="N1076" s="12"/>
      <c r="O1076" s="12"/>
    </row>
    <row r="1077" spans="6:15" ht="18" customHeight="1" x14ac:dyDescent="0.25">
      <c r="F1077" s="12"/>
      <c r="G1077" s="18"/>
      <c r="H1077" s="12"/>
      <c r="I1077" s="12"/>
      <c r="J1077" s="12"/>
      <c r="K1077" s="12"/>
      <c r="L1077" s="12"/>
      <c r="M1077" s="12"/>
      <c r="N1077" s="12"/>
      <c r="O1077" s="12"/>
    </row>
    <row r="1078" spans="6:15" ht="18" customHeight="1" x14ac:dyDescent="0.25">
      <c r="F1078" s="12"/>
      <c r="G1078" s="18"/>
      <c r="H1078" s="12"/>
      <c r="I1078" s="12"/>
      <c r="J1078" s="12"/>
      <c r="K1078" s="12"/>
      <c r="L1078" s="12"/>
      <c r="M1078" s="12"/>
      <c r="N1078" s="12"/>
      <c r="O1078" s="12"/>
    </row>
    <row r="1079" spans="6:15" ht="18" customHeight="1" x14ac:dyDescent="0.25">
      <c r="F1079" s="12"/>
      <c r="G1079" s="18"/>
      <c r="H1079" s="12"/>
      <c r="I1079" s="12"/>
      <c r="J1079" s="12"/>
      <c r="K1079" s="12"/>
      <c r="L1079" s="12"/>
      <c r="M1079" s="12"/>
      <c r="N1079" s="12"/>
      <c r="O1079" s="12"/>
    </row>
    <row r="1080" spans="6:15" ht="18" customHeight="1" x14ac:dyDescent="0.25">
      <c r="F1080" s="12"/>
      <c r="G1080" s="18"/>
      <c r="H1080" s="12"/>
      <c r="I1080" s="12"/>
      <c r="J1080" s="12"/>
      <c r="K1080" s="12"/>
      <c r="L1080" s="12"/>
      <c r="M1080" s="12"/>
      <c r="N1080" s="12"/>
      <c r="O1080" s="12"/>
    </row>
    <row r="1081" spans="6:15" ht="18" customHeight="1" x14ac:dyDescent="0.25">
      <c r="F1081" s="12"/>
      <c r="G1081" s="18"/>
      <c r="H1081" s="12"/>
      <c r="I1081" s="12"/>
      <c r="J1081" s="12"/>
      <c r="K1081" s="12"/>
      <c r="L1081" s="12"/>
      <c r="M1081" s="12"/>
      <c r="N1081" s="12"/>
      <c r="O1081" s="12"/>
    </row>
    <row r="1082" spans="6:15" ht="18" customHeight="1" x14ac:dyDescent="0.25">
      <c r="F1082" s="12"/>
      <c r="G1082" s="18"/>
      <c r="H1082" s="12"/>
      <c r="I1082" s="12"/>
      <c r="J1082" s="12"/>
      <c r="K1082" s="12"/>
      <c r="L1082" s="12"/>
      <c r="M1082" s="12"/>
      <c r="N1082" s="12"/>
      <c r="O1082" s="12"/>
    </row>
    <row r="1083" spans="6:15" ht="18" customHeight="1" x14ac:dyDescent="0.25">
      <c r="F1083" s="12"/>
      <c r="G1083" s="18"/>
      <c r="H1083" s="12"/>
      <c r="I1083" s="12"/>
      <c r="J1083" s="12"/>
      <c r="K1083" s="12"/>
      <c r="L1083" s="12"/>
      <c r="M1083" s="12"/>
      <c r="N1083" s="12"/>
      <c r="O1083" s="12"/>
    </row>
    <row r="1084" spans="6:15" ht="18" customHeight="1" x14ac:dyDescent="0.25">
      <c r="F1084" s="12"/>
      <c r="G1084" s="18"/>
      <c r="H1084" s="12"/>
      <c r="I1084" s="12"/>
      <c r="J1084" s="12"/>
      <c r="K1084" s="12"/>
      <c r="L1084" s="12"/>
      <c r="M1084" s="12"/>
      <c r="N1084" s="12"/>
      <c r="O1084" s="12"/>
    </row>
    <row r="1085" spans="6:15" ht="18" customHeight="1" x14ac:dyDescent="0.25">
      <c r="F1085" s="12"/>
      <c r="G1085" s="18"/>
      <c r="H1085" s="12"/>
      <c r="I1085" s="12"/>
      <c r="J1085" s="12"/>
      <c r="K1085" s="12"/>
      <c r="L1085" s="12"/>
      <c r="M1085" s="12"/>
      <c r="N1085" s="12"/>
      <c r="O1085" s="12"/>
    </row>
    <row r="1086" spans="6:15" ht="18" customHeight="1" x14ac:dyDescent="0.25">
      <c r="F1086" s="12"/>
      <c r="G1086" s="18"/>
      <c r="H1086" s="12"/>
      <c r="I1086" s="12"/>
      <c r="J1086" s="12"/>
      <c r="K1086" s="12"/>
      <c r="L1086" s="12"/>
      <c r="M1086" s="12"/>
      <c r="N1086" s="12"/>
      <c r="O1086" s="12"/>
    </row>
    <row r="1087" spans="6:15" ht="18" customHeight="1" x14ac:dyDescent="0.25">
      <c r="F1087" s="12"/>
      <c r="G1087" s="18"/>
      <c r="H1087" s="12"/>
      <c r="I1087" s="12"/>
      <c r="J1087" s="12"/>
      <c r="K1087" s="12"/>
      <c r="L1087" s="12"/>
      <c r="M1087" s="12"/>
      <c r="N1087" s="12"/>
      <c r="O1087" s="12"/>
    </row>
    <row r="1088" spans="6:15" ht="18" customHeight="1" x14ac:dyDescent="0.25">
      <c r="F1088" s="12"/>
      <c r="G1088" s="18"/>
      <c r="H1088" s="12"/>
      <c r="I1088" s="12"/>
      <c r="J1088" s="12"/>
      <c r="K1088" s="12"/>
      <c r="L1088" s="12"/>
      <c r="M1088" s="12"/>
      <c r="N1088" s="12"/>
      <c r="O1088" s="12"/>
    </row>
    <row r="1089" spans="6:15" ht="18" customHeight="1" x14ac:dyDescent="0.25">
      <c r="F1089" s="12"/>
      <c r="G1089" s="18"/>
      <c r="H1089" s="12"/>
      <c r="I1089" s="12"/>
      <c r="J1089" s="12"/>
      <c r="K1089" s="12"/>
      <c r="L1089" s="12"/>
      <c r="M1089" s="12"/>
      <c r="N1089" s="12"/>
      <c r="O1089" s="12"/>
    </row>
    <row r="1090" spans="6:15" ht="18" customHeight="1" x14ac:dyDescent="0.25">
      <c r="F1090" s="12"/>
      <c r="G1090" s="18"/>
      <c r="H1090" s="12"/>
      <c r="I1090" s="12"/>
      <c r="J1090" s="12"/>
      <c r="K1090" s="12"/>
      <c r="L1090" s="12"/>
      <c r="M1090" s="12"/>
      <c r="N1090" s="12"/>
      <c r="O1090" s="12"/>
    </row>
    <row r="1091" spans="6:15" ht="18" customHeight="1" x14ac:dyDescent="0.25">
      <c r="F1091" s="12"/>
      <c r="G1091" s="18"/>
      <c r="H1091" s="12"/>
      <c r="I1091" s="12"/>
      <c r="J1091" s="12"/>
      <c r="K1091" s="12"/>
      <c r="L1091" s="12"/>
      <c r="M1091" s="12"/>
      <c r="N1091" s="12"/>
      <c r="O1091" s="12"/>
    </row>
    <row r="1092" spans="6:15" ht="18" customHeight="1" x14ac:dyDescent="0.25">
      <c r="F1092" s="12"/>
      <c r="G1092" s="18"/>
      <c r="H1092" s="12"/>
      <c r="I1092" s="12"/>
      <c r="J1092" s="12"/>
      <c r="K1092" s="12"/>
      <c r="L1092" s="12"/>
      <c r="M1092" s="12"/>
      <c r="N1092" s="12"/>
      <c r="O1092" s="12"/>
    </row>
    <row r="1093" spans="6:15" ht="18" customHeight="1" x14ac:dyDescent="0.25">
      <c r="F1093" s="12"/>
      <c r="G1093" s="18"/>
      <c r="H1093" s="12"/>
      <c r="I1093" s="12"/>
      <c r="J1093" s="12"/>
      <c r="K1093" s="12"/>
      <c r="L1093" s="12"/>
      <c r="M1093" s="12"/>
      <c r="N1093" s="12"/>
      <c r="O1093" s="12"/>
    </row>
    <row r="1094" spans="6:15" ht="18" customHeight="1" x14ac:dyDescent="0.25">
      <c r="F1094" s="12"/>
      <c r="G1094" s="18"/>
      <c r="H1094" s="12"/>
      <c r="I1094" s="12"/>
      <c r="J1094" s="12"/>
      <c r="K1094" s="12"/>
      <c r="L1094" s="12"/>
      <c r="M1094" s="12"/>
      <c r="N1094" s="12"/>
      <c r="O1094" s="12"/>
    </row>
    <row r="1095" spans="6:15" ht="18" customHeight="1" x14ac:dyDescent="0.25">
      <c r="F1095" s="12"/>
      <c r="G1095" s="18"/>
      <c r="H1095" s="12"/>
      <c r="I1095" s="12"/>
      <c r="J1095" s="12"/>
      <c r="K1095" s="12"/>
      <c r="L1095" s="12"/>
      <c r="M1095" s="12"/>
      <c r="N1095" s="12"/>
      <c r="O1095" s="12"/>
    </row>
    <row r="1096" spans="6:15" ht="18" customHeight="1" x14ac:dyDescent="0.25">
      <c r="F1096" s="12"/>
      <c r="G1096" s="18"/>
      <c r="H1096" s="12"/>
      <c r="I1096" s="12"/>
      <c r="J1096" s="12"/>
      <c r="K1096" s="12"/>
      <c r="L1096" s="12"/>
      <c r="M1096" s="12"/>
      <c r="N1096" s="12"/>
      <c r="O1096" s="12"/>
    </row>
    <row r="1097" spans="6:15" ht="18" customHeight="1" x14ac:dyDescent="0.25">
      <c r="F1097" s="12"/>
      <c r="G1097" s="18"/>
      <c r="H1097" s="12"/>
      <c r="I1097" s="12"/>
      <c r="J1097" s="12"/>
      <c r="K1097" s="12"/>
      <c r="L1097" s="12"/>
      <c r="M1097" s="12"/>
      <c r="N1097" s="12"/>
      <c r="O1097" s="12"/>
    </row>
    <row r="1098" spans="6:15" ht="18" customHeight="1" x14ac:dyDescent="0.25">
      <c r="F1098" s="12"/>
      <c r="G1098" s="18"/>
      <c r="H1098" s="12"/>
      <c r="I1098" s="12"/>
      <c r="J1098" s="12"/>
      <c r="K1098" s="12"/>
      <c r="L1098" s="12"/>
      <c r="M1098" s="12"/>
      <c r="N1098" s="12"/>
      <c r="O1098" s="12"/>
    </row>
    <row r="1099" spans="6:15" ht="18" customHeight="1" x14ac:dyDescent="0.25">
      <c r="F1099" s="12"/>
      <c r="G1099" s="18"/>
      <c r="H1099" s="12"/>
      <c r="I1099" s="12"/>
      <c r="J1099" s="12"/>
      <c r="K1099" s="12"/>
      <c r="L1099" s="12"/>
      <c r="M1099" s="12"/>
      <c r="N1099" s="12"/>
      <c r="O1099" s="12"/>
    </row>
    <row r="1100" spans="6:15" ht="18" customHeight="1" x14ac:dyDescent="0.25">
      <c r="F1100" s="12"/>
      <c r="G1100" s="18"/>
      <c r="H1100" s="12"/>
      <c r="I1100" s="12"/>
      <c r="J1100" s="12"/>
      <c r="K1100" s="12"/>
      <c r="L1100" s="12"/>
      <c r="M1100" s="12"/>
      <c r="N1100" s="12"/>
      <c r="O1100" s="12"/>
    </row>
    <row r="1101" spans="6:15" ht="18" customHeight="1" x14ac:dyDescent="0.25">
      <c r="F1101" s="12"/>
      <c r="G1101" s="18"/>
      <c r="H1101" s="12"/>
      <c r="I1101" s="12"/>
      <c r="J1101" s="12"/>
      <c r="K1101" s="12"/>
      <c r="L1101" s="12"/>
      <c r="M1101" s="12"/>
      <c r="N1101" s="12"/>
      <c r="O1101" s="12"/>
    </row>
    <row r="1102" spans="6:15" ht="18" customHeight="1" x14ac:dyDescent="0.25">
      <c r="F1102" s="12"/>
      <c r="G1102" s="18"/>
      <c r="H1102" s="12"/>
      <c r="I1102" s="12"/>
      <c r="J1102" s="12"/>
      <c r="K1102" s="12"/>
      <c r="L1102" s="12"/>
      <c r="M1102" s="12"/>
      <c r="N1102" s="12"/>
      <c r="O1102" s="12"/>
    </row>
    <row r="1103" spans="6:15" ht="18" customHeight="1" x14ac:dyDescent="0.25">
      <c r="F1103" s="12"/>
      <c r="G1103" s="18"/>
      <c r="H1103" s="12"/>
      <c r="I1103" s="12"/>
      <c r="J1103" s="12"/>
      <c r="K1103" s="12"/>
      <c r="L1103" s="12"/>
      <c r="M1103" s="12"/>
      <c r="N1103" s="12"/>
      <c r="O1103" s="12"/>
    </row>
    <row r="1104" spans="6:15" ht="18" customHeight="1" x14ac:dyDescent="0.25">
      <c r="F1104" s="12"/>
      <c r="G1104" s="18"/>
      <c r="H1104" s="12"/>
      <c r="I1104" s="12"/>
      <c r="J1104" s="12"/>
      <c r="K1104" s="12"/>
      <c r="L1104" s="12"/>
      <c r="M1104" s="12"/>
      <c r="N1104" s="12"/>
      <c r="O1104" s="12"/>
    </row>
    <row r="1105" spans="6:15" ht="18" customHeight="1" x14ac:dyDescent="0.25">
      <c r="F1105" s="12"/>
      <c r="G1105" s="18"/>
      <c r="H1105" s="12"/>
      <c r="I1105" s="12"/>
      <c r="J1105" s="12"/>
      <c r="K1105" s="12"/>
      <c r="L1105" s="12"/>
      <c r="M1105" s="12"/>
      <c r="N1105" s="12"/>
      <c r="O1105" s="12"/>
    </row>
    <row r="1106" spans="6:15" ht="18" customHeight="1" x14ac:dyDescent="0.25">
      <c r="F1106" s="12"/>
      <c r="G1106" s="18"/>
      <c r="H1106" s="12"/>
      <c r="I1106" s="12"/>
      <c r="J1106" s="12"/>
      <c r="K1106" s="12"/>
      <c r="L1106" s="12"/>
      <c r="M1106" s="12"/>
      <c r="N1106" s="12"/>
      <c r="O1106" s="12"/>
    </row>
    <row r="1107" spans="6:15" ht="18" customHeight="1" x14ac:dyDescent="0.25">
      <c r="F1107" s="12"/>
      <c r="G1107" s="18"/>
      <c r="H1107" s="12"/>
      <c r="I1107" s="12"/>
      <c r="J1107" s="12"/>
      <c r="K1107" s="12"/>
      <c r="L1107" s="12"/>
      <c r="M1107" s="12"/>
      <c r="N1107" s="12"/>
      <c r="O1107" s="12"/>
    </row>
    <row r="1108" spans="6:15" ht="18" customHeight="1" x14ac:dyDescent="0.25">
      <c r="F1108" s="12"/>
      <c r="G1108" s="18"/>
      <c r="H1108" s="12"/>
      <c r="I1108" s="12"/>
      <c r="J1108" s="12"/>
      <c r="K1108" s="12"/>
      <c r="L1108" s="12"/>
      <c r="M1108" s="12"/>
      <c r="N1108" s="12"/>
      <c r="O1108" s="12"/>
    </row>
    <row r="1109" spans="6:15" ht="18" customHeight="1" x14ac:dyDescent="0.25">
      <c r="F1109" s="12"/>
      <c r="G1109" s="18"/>
      <c r="H1109" s="12"/>
      <c r="I1109" s="12"/>
      <c r="J1109" s="12"/>
      <c r="K1109" s="12"/>
      <c r="L1109" s="12"/>
      <c r="M1109" s="12"/>
      <c r="N1109" s="12"/>
      <c r="O1109" s="12"/>
    </row>
    <row r="1110" spans="6:15" ht="18" customHeight="1" x14ac:dyDescent="0.25">
      <c r="F1110" s="12"/>
      <c r="G1110" s="18"/>
      <c r="H1110" s="12"/>
      <c r="I1110" s="12"/>
      <c r="J1110" s="12"/>
      <c r="K1110" s="12"/>
      <c r="L1110" s="12"/>
      <c r="M1110" s="12"/>
      <c r="N1110" s="12"/>
      <c r="O1110" s="12"/>
    </row>
    <row r="1111" spans="6:15" ht="18" customHeight="1" x14ac:dyDescent="0.25">
      <c r="F1111" s="12"/>
      <c r="G1111" s="18"/>
      <c r="H1111" s="12"/>
      <c r="I1111" s="12"/>
      <c r="J1111" s="12"/>
      <c r="K1111" s="12"/>
      <c r="L1111" s="12"/>
      <c r="M1111" s="12"/>
      <c r="N1111" s="12"/>
      <c r="O1111" s="12"/>
    </row>
    <row r="1112" spans="6:15" ht="18" customHeight="1" x14ac:dyDescent="0.25">
      <c r="F1112" s="12"/>
      <c r="G1112" s="18"/>
      <c r="H1112" s="12"/>
      <c r="I1112" s="12"/>
      <c r="J1112" s="12"/>
      <c r="K1112" s="12"/>
      <c r="L1112" s="12"/>
      <c r="M1112" s="12"/>
      <c r="N1112" s="12"/>
      <c r="O1112" s="12"/>
    </row>
    <row r="1113" spans="6:15" ht="18" customHeight="1" x14ac:dyDescent="0.25">
      <c r="F1113" s="12"/>
      <c r="G1113" s="18"/>
      <c r="H1113" s="12"/>
      <c r="I1113" s="12"/>
      <c r="J1113" s="12"/>
      <c r="K1113" s="12"/>
      <c r="L1113" s="12"/>
      <c r="M1113" s="12"/>
      <c r="N1113" s="12"/>
      <c r="O1113" s="12"/>
    </row>
    <row r="1114" spans="6:15" ht="18" customHeight="1" x14ac:dyDescent="0.25">
      <c r="F1114" s="12"/>
      <c r="G1114" s="18"/>
      <c r="H1114" s="12"/>
      <c r="I1114" s="12"/>
      <c r="J1114" s="12"/>
      <c r="K1114" s="12"/>
      <c r="L1114" s="12"/>
      <c r="M1114" s="12"/>
      <c r="N1114" s="12"/>
      <c r="O1114" s="12"/>
    </row>
    <row r="1115" spans="6:15" ht="18" customHeight="1" x14ac:dyDescent="0.25">
      <c r="F1115" s="12"/>
      <c r="G1115" s="18"/>
      <c r="H1115" s="12"/>
      <c r="I1115" s="12"/>
      <c r="J1115" s="12"/>
      <c r="K1115" s="12"/>
      <c r="L1115" s="12"/>
      <c r="M1115" s="12"/>
      <c r="N1115" s="12"/>
      <c r="O1115" s="12"/>
    </row>
    <row r="1116" spans="6:15" ht="18" customHeight="1" x14ac:dyDescent="0.25">
      <c r="F1116" s="12"/>
      <c r="G1116" s="18"/>
      <c r="H1116" s="12"/>
      <c r="I1116" s="12"/>
      <c r="J1116" s="12"/>
      <c r="K1116" s="12"/>
      <c r="L1116" s="12"/>
      <c r="M1116" s="12"/>
      <c r="N1116" s="12"/>
      <c r="O1116" s="12"/>
    </row>
    <row r="1117" spans="6:15" ht="18" customHeight="1" x14ac:dyDescent="0.25">
      <c r="F1117" s="12"/>
      <c r="G1117" s="18"/>
      <c r="H1117" s="12"/>
      <c r="I1117" s="12"/>
      <c r="J1117" s="12"/>
      <c r="K1117" s="12"/>
      <c r="L1117" s="12"/>
      <c r="M1117" s="12"/>
      <c r="N1117" s="12"/>
      <c r="O1117" s="12"/>
    </row>
    <row r="1118" spans="6:15" ht="18" customHeight="1" x14ac:dyDescent="0.25">
      <c r="F1118" s="12"/>
      <c r="G1118" s="18"/>
      <c r="H1118" s="12"/>
      <c r="I1118" s="12"/>
      <c r="J1118" s="12"/>
      <c r="K1118" s="12"/>
      <c r="L1118" s="12"/>
      <c r="M1118" s="12"/>
      <c r="N1118" s="12"/>
      <c r="O1118" s="12"/>
    </row>
    <row r="1119" spans="6:15" ht="18" customHeight="1" x14ac:dyDescent="0.25">
      <c r="F1119" s="12"/>
      <c r="G1119" s="18"/>
      <c r="H1119" s="12"/>
      <c r="I1119" s="12"/>
      <c r="J1119" s="12"/>
      <c r="K1119" s="12"/>
      <c r="L1119" s="12"/>
      <c r="M1119" s="12"/>
      <c r="N1119" s="12"/>
      <c r="O1119" s="12"/>
    </row>
    <row r="1120" spans="6:15" ht="18" customHeight="1" x14ac:dyDescent="0.25">
      <c r="F1120" s="12"/>
      <c r="G1120" s="18"/>
      <c r="H1120" s="12"/>
      <c r="I1120" s="12"/>
      <c r="J1120" s="12"/>
      <c r="K1120" s="12"/>
      <c r="L1120" s="12"/>
      <c r="M1120" s="12"/>
      <c r="N1120" s="12"/>
      <c r="O1120" s="12"/>
    </row>
    <row r="1121" spans="6:15" ht="18" customHeight="1" x14ac:dyDescent="0.25">
      <c r="F1121" s="12"/>
      <c r="G1121" s="18"/>
      <c r="H1121" s="12"/>
      <c r="I1121" s="12"/>
      <c r="J1121" s="12"/>
      <c r="K1121" s="12"/>
      <c r="L1121" s="12"/>
      <c r="M1121" s="12"/>
      <c r="N1121" s="12"/>
      <c r="O1121" s="12"/>
    </row>
    <row r="1122" spans="6:15" ht="18" customHeight="1" x14ac:dyDescent="0.25">
      <c r="F1122" s="12"/>
      <c r="G1122" s="18"/>
      <c r="H1122" s="12"/>
      <c r="I1122" s="12"/>
      <c r="J1122" s="12"/>
      <c r="K1122" s="12"/>
      <c r="L1122" s="12"/>
      <c r="M1122" s="12"/>
      <c r="N1122" s="12"/>
      <c r="O1122" s="12"/>
    </row>
    <row r="1123" spans="6:15" ht="18" customHeight="1" x14ac:dyDescent="0.25">
      <c r="F1123" s="12"/>
      <c r="G1123" s="18"/>
      <c r="H1123" s="12"/>
      <c r="I1123" s="12"/>
      <c r="J1123" s="12"/>
      <c r="K1123" s="12"/>
      <c r="L1123" s="12"/>
      <c r="M1123" s="12"/>
      <c r="N1123" s="12"/>
      <c r="O1123" s="12"/>
    </row>
    <row r="1124" spans="6:15" ht="18" customHeight="1" x14ac:dyDescent="0.25">
      <c r="F1124" s="12"/>
      <c r="G1124" s="18"/>
      <c r="H1124" s="12"/>
      <c r="I1124" s="12"/>
      <c r="J1124" s="12"/>
      <c r="K1124" s="12"/>
      <c r="L1124" s="12"/>
      <c r="M1124" s="12"/>
      <c r="N1124" s="12"/>
      <c r="O1124" s="12"/>
    </row>
    <row r="1125" spans="6:15" ht="18" customHeight="1" x14ac:dyDescent="0.25">
      <c r="F1125" s="12"/>
      <c r="G1125" s="18"/>
      <c r="H1125" s="12"/>
      <c r="I1125" s="12"/>
      <c r="J1125" s="12"/>
      <c r="K1125" s="12"/>
      <c r="L1125" s="12"/>
      <c r="M1125" s="12"/>
      <c r="N1125" s="12"/>
      <c r="O1125" s="12"/>
    </row>
    <row r="1126" spans="6:15" ht="18" customHeight="1" x14ac:dyDescent="0.25">
      <c r="F1126" s="12"/>
      <c r="G1126" s="18"/>
      <c r="H1126" s="12"/>
      <c r="I1126" s="12"/>
      <c r="J1126" s="12"/>
      <c r="K1126" s="12"/>
      <c r="L1126" s="12"/>
      <c r="M1126" s="12"/>
      <c r="N1126" s="12"/>
      <c r="O1126" s="12"/>
    </row>
    <row r="1127" spans="6:15" ht="18" customHeight="1" x14ac:dyDescent="0.25">
      <c r="F1127" s="12"/>
      <c r="G1127" s="18"/>
      <c r="H1127" s="12"/>
      <c r="I1127" s="12"/>
      <c r="J1127" s="12"/>
      <c r="K1127" s="12"/>
      <c r="L1127" s="12"/>
      <c r="M1127" s="12"/>
      <c r="N1127" s="12"/>
      <c r="O1127" s="12"/>
    </row>
    <row r="1128" spans="6:15" ht="18" customHeight="1" x14ac:dyDescent="0.25">
      <c r="F1128" s="12"/>
      <c r="G1128" s="18"/>
      <c r="H1128" s="12"/>
      <c r="I1128" s="12"/>
      <c r="J1128" s="12"/>
      <c r="K1128" s="12"/>
      <c r="L1128" s="12"/>
      <c r="M1128" s="12"/>
      <c r="N1128" s="12"/>
      <c r="O1128" s="12"/>
    </row>
    <row r="1129" spans="6:15" ht="18" customHeight="1" x14ac:dyDescent="0.25">
      <c r="F1129" s="12"/>
      <c r="G1129" s="18"/>
      <c r="H1129" s="12"/>
      <c r="I1129" s="12"/>
      <c r="J1129" s="12"/>
      <c r="K1129" s="12"/>
      <c r="L1129" s="12"/>
      <c r="M1129" s="12"/>
      <c r="N1129" s="12"/>
      <c r="O1129" s="12"/>
    </row>
    <row r="1130" spans="6:15" ht="18" customHeight="1" x14ac:dyDescent="0.25">
      <c r="F1130" s="12"/>
      <c r="G1130" s="18"/>
      <c r="H1130" s="12"/>
      <c r="I1130" s="12"/>
      <c r="J1130" s="12"/>
      <c r="K1130" s="12"/>
      <c r="L1130" s="12"/>
      <c r="M1130" s="12"/>
      <c r="N1130" s="12"/>
      <c r="O1130" s="12"/>
    </row>
    <row r="1131" spans="6:15" ht="18" customHeight="1" x14ac:dyDescent="0.25">
      <c r="F1131" s="12"/>
      <c r="G1131" s="18"/>
      <c r="H1131" s="12"/>
      <c r="I1131" s="12"/>
      <c r="J1131" s="12"/>
      <c r="K1131" s="12"/>
      <c r="L1131" s="12"/>
      <c r="M1131" s="12"/>
      <c r="N1131" s="12"/>
      <c r="O1131" s="12"/>
    </row>
    <row r="1132" spans="6:15" ht="18" customHeight="1" x14ac:dyDescent="0.25">
      <c r="F1132" s="12"/>
      <c r="G1132" s="18"/>
      <c r="H1132" s="12"/>
      <c r="I1132" s="12"/>
      <c r="J1132" s="12"/>
      <c r="K1132" s="12"/>
      <c r="L1132" s="12"/>
      <c r="M1132" s="12"/>
      <c r="N1132" s="12"/>
      <c r="O1132" s="12"/>
    </row>
    <row r="1133" spans="6:15" ht="18" customHeight="1" x14ac:dyDescent="0.25">
      <c r="F1133" s="12"/>
      <c r="G1133" s="18"/>
      <c r="H1133" s="12"/>
      <c r="I1133" s="12"/>
      <c r="J1133" s="12"/>
      <c r="K1133" s="12"/>
      <c r="L1133" s="12"/>
      <c r="M1133" s="12"/>
      <c r="N1133" s="12"/>
      <c r="O1133" s="12"/>
    </row>
    <row r="1134" spans="6:15" ht="18" customHeight="1" x14ac:dyDescent="0.25">
      <c r="F1134" s="12"/>
      <c r="G1134" s="18"/>
      <c r="H1134" s="12"/>
      <c r="I1134" s="12"/>
      <c r="J1134" s="12"/>
      <c r="K1134" s="12"/>
      <c r="L1134" s="12"/>
      <c r="M1134" s="12"/>
      <c r="N1134" s="12"/>
      <c r="O1134" s="12"/>
    </row>
    <row r="1135" spans="6:15" ht="18" customHeight="1" x14ac:dyDescent="0.25">
      <c r="F1135" s="12"/>
      <c r="G1135" s="18"/>
      <c r="H1135" s="12"/>
      <c r="I1135" s="12"/>
      <c r="J1135" s="12"/>
      <c r="K1135" s="12"/>
      <c r="L1135" s="12"/>
      <c r="M1135" s="12"/>
      <c r="N1135" s="12"/>
      <c r="O1135" s="12"/>
    </row>
    <row r="1136" spans="6:15" ht="18" customHeight="1" x14ac:dyDescent="0.25">
      <c r="F1136" s="12"/>
      <c r="G1136" s="18"/>
      <c r="H1136" s="12"/>
      <c r="I1136" s="12"/>
      <c r="J1136" s="12"/>
      <c r="K1136" s="12"/>
      <c r="L1136" s="12"/>
      <c r="M1136" s="12"/>
      <c r="N1136" s="12"/>
      <c r="O1136" s="12"/>
    </row>
    <row r="1137" spans="6:15" ht="18" customHeight="1" x14ac:dyDescent="0.25">
      <c r="F1137" s="12"/>
      <c r="G1137" s="18"/>
      <c r="H1137" s="12"/>
      <c r="I1137" s="12"/>
      <c r="J1137" s="12"/>
      <c r="K1137" s="12"/>
      <c r="L1137" s="12"/>
      <c r="M1137" s="12"/>
      <c r="N1137" s="12"/>
      <c r="O1137" s="12"/>
    </row>
    <row r="1138" spans="6:15" ht="18" customHeight="1" x14ac:dyDescent="0.25">
      <c r="F1138" s="12"/>
      <c r="G1138" s="18"/>
      <c r="H1138" s="12"/>
      <c r="I1138" s="12"/>
      <c r="J1138" s="12"/>
      <c r="K1138" s="12"/>
      <c r="L1138" s="12"/>
      <c r="M1138" s="12"/>
      <c r="N1138" s="12"/>
      <c r="O1138" s="12"/>
    </row>
    <row r="1139" spans="6:15" ht="18" customHeight="1" x14ac:dyDescent="0.25">
      <c r="F1139" s="12"/>
      <c r="G1139" s="18"/>
      <c r="H1139" s="12"/>
      <c r="I1139" s="12"/>
      <c r="J1139" s="12"/>
      <c r="K1139" s="12"/>
      <c r="L1139" s="12"/>
      <c r="M1139" s="12"/>
      <c r="N1139" s="12"/>
      <c r="O1139" s="12"/>
    </row>
    <row r="1140" spans="6:15" ht="18" customHeight="1" x14ac:dyDescent="0.25">
      <c r="F1140" s="12"/>
      <c r="G1140" s="18"/>
      <c r="H1140" s="12"/>
      <c r="I1140" s="12"/>
      <c r="J1140" s="12"/>
      <c r="K1140" s="12"/>
      <c r="L1140" s="12"/>
      <c r="M1140" s="12"/>
      <c r="N1140" s="12"/>
      <c r="O1140" s="12"/>
    </row>
    <row r="1141" spans="6:15" ht="18" customHeight="1" x14ac:dyDescent="0.25">
      <c r="F1141" s="12"/>
      <c r="G1141" s="18"/>
      <c r="H1141" s="12"/>
      <c r="I1141" s="12"/>
      <c r="J1141" s="12"/>
      <c r="K1141" s="12"/>
      <c r="L1141" s="12"/>
      <c r="M1141" s="12"/>
      <c r="N1141" s="12"/>
      <c r="O1141" s="12"/>
    </row>
    <row r="1142" spans="6:15" ht="18" customHeight="1" x14ac:dyDescent="0.25">
      <c r="F1142" s="12"/>
      <c r="G1142" s="18"/>
      <c r="H1142" s="12"/>
      <c r="I1142" s="12"/>
      <c r="J1142" s="12"/>
      <c r="K1142" s="12"/>
      <c r="L1142" s="12"/>
      <c r="M1142" s="12"/>
      <c r="N1142" s="12"/>
      <c r="O1142" s="12"/>
    </row>
    <row r="1143" spans="6:15" ht="18" customHeight="1" x14ac:dyDescent="0.25">
      <c r="F1143" s="12"/>
      <c r="G1143" s="18"/>
      <c r="H1143" s="12"/>
      <c r="I1143" s="12"/>
      <c r="J1143" s="12"/>
      <c r="K1143" s="12"/>
      <c r="L1143" s="12"/>
      <c r="M1143" s="12"/>
      <c r="N1143" s="12"/>
      <c r="O1143" s="12"/>
    </row>
    <row r="1144" spans="6:15" ht="18" customHeight="1" x14ac:dyDescent="0.25">
      <c r="F1144" s="12"/>
      <c r="G1144" s="18"/>
      <c r="H1144" s="12"/>
      <c r="I1144" s="12"/>
      <c r="J1144" s="12"/>
      <c r="K1144" s="12"/>
      <c r="L1144" s="12"/>
      <c r="M1144" s="12"/>
      <c r="N1144" s="12"/>
      <c r="O1144" s="12"/>
    </row>
    <row r="1145" spans="6:15" ht="18" customHeight="1" x14ac:dyDescent="0.25">
      <c r="F1145" s="12"/>
      <c r="G1145" s="18"/>
      <c r="H1145" s="12"/>
      <c r="I1145" s="12"/>
      <c r="J1145" s="12"/>
      <c r="K1145" s="12"/>
      <c r="L1145" s="12"/>
      <c r="M1145" s="12"/>
      <c r="N1145" s="12"/>
      <c r="O1145" s="12"/>
    </row>
    <row r="1146" spans="6:15" ht="18" customHeight="1" x14ac:dyDescent="0.25">
      <c r="F1146" s="12"/>
      <c r="G1146" s="18"/>
      <c r="H1146" s="12"/>
      <c r="I1146" s="12"/>
      <c r="J1146" s="12"/>
      <c r="K1146" s="12"/>
      <c r="L1146" s="12"/>
      <c r="M1146" s="12"/>
      <c r="N1146" s="12"/>
      <c r="O1146" s="12"/>
    </row>
    <row r="1147" spans="6:15" ht="18" customHeight="1" x14ac:dyDescent="0.25">
      <c r="F1147" s="12"/>
      <c r="G1147" s="18"/>
      <c r="H1147" s="12"/>
      <c r="I1147" s="12"/>
      <c r="J1147" s="12"/>
      <c r="K1147" s="12"/>
      <c r="L1147" s="12"/>
      <c r="M1147" s="12"/>
      <c r="N1147" s="12"/>
      <c r="O1147" s="12"/>
    </row>
    <row r="1148" spans="6:15" ht="18" customHeight="1" x14ac:dyDescent="0.25">
      <c r="F1148" s="12"/>
      <c r="G1148" s="18"/>
      <c r="H1148" s="12"/>
      <c r="I1148" s="12"/>
      <c r="J1148" s="12"/>
      <c r="K1148" s="12"/>
      <c r="L1148" s="12"/>
      <c r="M1148" s="12"/>
      <c r="N1148" s="12"/>
      <c r="O1148" s="12"/>
    </row>
    <row r="1149" spans="6:15" ht="18" customHeight="1" x14ac:dyDescent="0.25">
      <c r="F1149" s="12"/>
      <c r="G1149" s="18"/>
      <c r="H1149" s="12"/>
      <c r="I1149" s="12"/>
      <c r="J1149" s="12"/>
      <c r="K1149" s="12"/>
      <c r="L1149" s="12"/>
      <c r="M1149" s="12"/>
      <c r="N1149" s="12"/>
      <c r="O1149" s="12"/>
    </row>
    <row r="1150" spans="6:15" ht="18" customHeight="1" x14ac:dyDescent="0.25">
      <c r="F1150" s="12"/>
      <c r="G1150" s="18"/>
      <c r="H1150" s="12"/>
      <c r="I1150" s="12"/>
      <c r="J1150" s="12"/>
      <c r="K1150" s="12"/>
      <c r="L1150" s="12"/>
      <c r="M1150" s="12"/>
      <c r="N1150" s="12"/>
      <c r="O1150" s="12"/>
    </row>
    <row r="1151" spans="6:15" ht="18" customHeight="1" x14ac:dyDescent="0.25">
      <c r="F1151" s="12"/>
      <c r="G1151" s="18"/>
      <c r="H1151" s="12"/>
      <c r="I1151" s="12"/>
      <c r="J1151" s="12"/>
      <c r="K1151" s="12"/>
      <c r="L1151" s="12"/>
      <c r="M1151" s="12"/>
      <c r="N1151" s="12"/>
      <c r="O1151" s="12"/>
    </row>
    <row r="1152" spans="6:15" ht="18" customHeight="1" x14ac:dyDescent="0.25">
      <c r="F1152" s="12"/>
      <c r="G1152" s="18"/>
      <c r="H1152" s="12"/>
      <c r="I1152" s="12"/>
      <c r="J1152" s="12"/>
      <c r="K1152" s="12"/>
      <c r="L1152" s="12"/>
      <c r="M1152" s="12"/>
      <c r="N1152" s="12"/>
      <c r="O1152" s="12"/>
    </row>
    <row r="1153" spans="6:15" ht="18" customHeight="1" x14ac:dyDescent="0.25">
      <c r="F1153" s="12"/>
      <c r="G1153" s="18"/>
      <c r="H1153" s="12"/>
      <c r="I1153" s="12"/>
      <c r="J1153" s="12"/>
      <c r="K1153" s="12"/>
      <c r="L1153" s="12"/>
      <c r="M1153" s="12"/>
      <c r="N1153" s="12"/>
      <c r="O1153" s="12"/>
    </row>
    <row r="1154" spans="6:15" ht="18" customHeight="1" x14ac:dyDescent="0.25">
      <c r="F1154" s="12"/>
      <c r="G1154" s="18"/>
      <c r="H1154" s="12"/>
      <c r="I1154" s="12"/>
      <c r="J1154" s="12"/>
      <c r="K1154" s="12"/>
      <c r="L1154" s="12"/>
      <c r="M1154" s="12"/>
      <c r="N1154" s="12"/>
      <c r="O1154" s="12"/>
    </row>
    <row r="1155" spans="6:15" ht="18" customHeight="1" x14ac:dyDescent="0.25">
      <c r="F1155" s="12"/>
      <c r="G1155" s="18"/>
      <c r="H1155" s="12"/>
      <c r="I1155" s="12"/>
      <c r="J1155" s="12"/>
      <c r="K1155" s="12"/>
      <c r="L1155" s="12"/>
      <c r="M1155" s="12"/>
      <c r="N1155" s="12"/>
      <c r="O1155" s="12"/>
    </row>
    <row r="1156" spans="6:15" ht="18" customHeight="1" x14ac:dyDescent="0.25">
      <c r="F1156" s="12"/>
      <c r="G1156" s="18"/>
      <c r="H1156" s="12"/>
      <c r="I1156" s="12"/>
      <c r="J1156" s="12"/>
      <c r="K1156" s="12"/>
      <c r="L1156" s="12"/>
      <c r="M1156" s="12"/>
      <c r="N1156" s="12"/>
      <c r="O1156" s="12"/>
    </row>
    <row r="1157" spans="6:15" ht="18" customHeight="1" x14ac:dyDescent="0.25">
      <c r="F1157" s="12"/>
      <c r="G1157" s="18"/>
      <c r="H1157" s="12"/>
      <c r="I1157" s="12"/>
      <c r="J1157" s="12"/>
      <c r="K1157" s="12"/>
      <c r="L1157" s="12"/>
      <c r="M1157" s="12"/>
      <c r="N1157" s="12"/>
      <c r="O1157" s="12"/>
    </row>
    <row r="1158" spans="6:15" ht="18" customHeight="1" x14ac:dyDescent="0.25">
      <c r="F1158" s="12"/>
      <c r="G1158" s="18"/>
      <c r="H1158" s="12"/>
      <c r="I1158" s="12"/>
      <c r="J1158" s="12"/>
      <c r="K1158" s="12"/>
      <c r="L1158" s="12"/>
      <c r="M1158" s="12"/>
      <c r="N1158" s="12"/>
      <c r="O1158" s="12"/>
    </row>
    <row r="1159" spans="6:15" ht="18" customHeight="1" x14ac:dyDescent="0.25">
      <c r="F1159" s="12"/>
      <c r="G1159" s="18"/>
      <c r="H1159" s="12"/>
      <c r="I1159" s="12"/>
      <c r="J1159" s="12"/>
      <c r="K1159" s="12"/>
      <c r="L1159" s="12"/>
      <c r="M1159" s="12"/>
      <c r="N1159" s="12"/>
      <c r="O1159" s="12"/>
    </row>
    <row r="1160" spans="6:15" ht="18" customHeight="1" x14ac:dyDescent="0.25">
      <c r="F1160" s="12"/>
      <c r="G1160" s="18"/>
      <c r="H1160" s="12"/>
      <c r="I1160" s="12"/>
      <c r="J1160" s="12"/>
      <c r="K1160" s="12"/>
      <c r="L1160" s="12"/>
      <c r="M1160" s="12"/>
      <c r="N1160" s="12"/>
      <c r="O1160" s="12"/>
    </row>
    <row r="1161" spans="6:15" ht="18" customHeight="1" x14ac:dyDescent="0.25">
      <c r="F1161" s="12"/>
      <c r="G1161" s="18"/>
      <c r="H1161" s="12"/>
      <c r="I1161" s="12"/>
      <c r="J1161" s="12"/>
      <c r="K1161" s="12"/>
      <c r="L1161" s="12"/>
      <c r="M1161" s="12"/>
      <c r="N1161" s="12"/>
      <c r="O1161" s="12"/>
    </row>
    <row r="1162" spans="6:15" ht="18" customHeight="1" x14ac:dyDescent="0.25">
      <c r="F1162" s="12"/>
      <c r="G1162" s="18"/>
      <c r="H1162" s="12"/>
      <c r="I1162" s="12"/>
      <c r="J1162" s="12"/>
      <c r="K1162" s="12"/>
      <c r="L1162" s="12"/>
      <c r="M1162" s="12"/>
      <c r="N1162" s="12"/>
      <c r="O1162" s="12"/>
    </row>
    <row r="1163" spans="6:15" ht="18" customHeight="1" x14ac:dyDescent="0.25">
      <c r="F1163" s="12"/>
      <c r="G1163" s="18"/>
      <c r="H1163" s="12"/>
      <c r="I1163" s="12"/>
      <c r="J1163" s="12"/>
      <c r="K1163" s="12"/>
      <c r="L1163" s="12"/>
      <c r="M1163" s="12"/>
      <c r="N1163" s="12"/>
      <c r="O1163" s="12"/>
    </row>
    <row r="1164" spans="6:15" ht="18" customHeight="1" x14ac:dyDescent="0.25">
      <c r="F1164" s="12"/>
      <c r="G1164" s="18"/>
      <c r="H1164" s="12"/>
      <c r="I1164" s="12"/>
      <c r="J1164" s="12"/>
      <c r="K1164" s="12"/>
      <c r="L1164" s="12"/>
      <c r="M1164" s="12"/>
      <c r="N1164" s="12"/>
      <c r="O1164" s="12"/>
    </row>
    <row r="1165" spans="6:15" ht="18" customHeight="1" x14ac:dyDescent="0.25">
      <c r="F1165" s="12"/>
      <c r="G1165" s="18"/>
      <c r="H1165" s="12"/>
      <c r="I1165" s="12"/>
      <c r="J1165" s="12"/>
      <c r="K1165" s="12"/>
      <c r="L1165" s="12"/>
      <c r="M1165" s="12"/>
      <c r="N1165" s="12"/>
      <c r="O1165" s="12"/>
    </row>
    <row r="1166" spans="6:15" ht="18" customHeight="1" x14ac:dyDescent="0.25">
      <c r="F1166" s="12"/>
      <c r="G1166" s="18"/>
      <c r="H1166" s="12"/>
      <c r="I1166" s="12"/>
      <c r="J1166" s="12"/>
      <c r="K1166" s="12"/>
      <c r="L1166" s="12"/>
      <c r="M1166" s="12"/>
      <c r="N1166" s="12"/>
      <c r="O1166" s="12"/>
    </row>
    <row r="1167" spans="6:15" ht="18" customHeight="1" x14ac:dyDescent="0.25">
      <c r="F1167" s="12"/>
      <c r="G1167" s="18"/>
      <c r="H1167" s="12"/>
      <c r="I1167" s="12"/>
      <c r="J1167" s="12"/>
      <c r="K1167" s="12"/>
      <c r="L1167" s="12"/>
      <c r="M1167" s="12"/>
      <c r="N1167" s="12"/>
      <c r="O1167" s="12"/>
    </row>
    <row r="1168" spans="6:15" ht="18" customHeight="1" x14ac:dyDescent="0.25">
      <c r="F1168" s="12"/>
      <c r="G1168" s="18"/>
      <c r="H1168" s="12"/>
      <c r="I1168" s="12"/>
      <c r="J1168" s="12"/>
      <c r="K1168" s="12"/>
      <c r="L1168" s="12"/>
      <c r="M1168" s="12"/>
      <c r="N1168" s="12"/>
      <c r="O1168" s="12"/>
    </row>
    <row r="1169" spans="6:15" ht="18" customHeight="1" x14ac:dyDescent="0.25">
      <c r="F1169" s="12"/>
      <c r="G1169" s="18"/>
      <c r="H1169" s="12"/>
      <c r="I1169" s="12"/>
      <c r="J1169" s="12"/>
      <c r="K1169" s="12"/>
      <c r="L1169" s="12"/>
      <c r="M1169" s="12"/>
      <c r="N1169" s="12"/>
      <c r="O1169" s="12"/>
    </row>
    <row r="1170" spans="6:15" ht="18" customHeight="1" x14ac:dyDescent="0.25">
      <c r="F1170" s="12"/>
      <c r="G1170" s="18"/>
      <c r="H1170" s="12"/>
      <c r="I1170" s="12"/>
      <c r="J1170" s="12"/>
      <c r="K1170" s="12"/>
      <c r="L1170" s="12"/>
      <c r="M1170" s="12"/>
      <c r="N1170" s="12"/>
      <c r="O1170" s="12"/>
    </row>
    <row r="1171" spans="6:15" ht="18" customHeight="1" x14ac:dyDescent="0.25">
      <c r="F1171" s="12"/>
      <c r="G1171" s="18"/>
      <c r="H1171" s="12"/>
      <c r="I1171" s="12"/>
      <c r="J1171" s="12"/>
      <c r="K1171" s="12"/>
      <c r="L1171" s="12"/>
      <c r="M1171" s="12"/>
      <c r="N1171" s="12"/>
      <c r="O1171" s="12"/>
    </row>
    <row r="1172" spans="6:15" ht="18" customHeight="1" x14ac:dyDescent="0.25">
      <c r="F1172" s="12"/>
      <c r="G1172" s="18"/>
      <c r="H1172" s="12"/>
      <c r="I1172" s="12"/>
      <c r="J1172" s="12"/>
      <c r="K1172" s="12"/>
      <c r="L1172" s="12"/>
      <c r="M1172" s="12"/>
      <c r="N1172" s="12"/>
      <c r="O1172" s="12"/>
    </row>
    <row r="1173" spans="6:15" ht="18" customHeight="1" x14ac:dyDescent="0.25">
      <c r="F1173" s="12"/>
      <c r="G1173" s="18"/>
      <c r="H1173" s="12"/>
      <c r="I1173" s="12"/>
      <c r="J1173" s="12"/>
      <c r="K1173" s="12"/>
      <c r="L1173" s="12"/>
      <c r="M1173" s="12"/>
      <c r="N1173" s="12"/>
      <c r="O1173" s="12"/>
    </row>
    <row r="1174" spans="6:15" ht="18" customHeight="1" x14ac:dyDescent="0.25">
      <c r="F1174" s="12"/>
      <c r="G1174" s="18"/>
      <c r="H1174" s="12"/>
      <c r="I1174" s="12"/>
      <c r="J1174" s="12"/>
      <c r="K1174" s="12"/>
      <c r="L1174" s="12"/>
      <c r="M1174" s="12"/>
      <c r="N1174" s="12"/>
      <c r="O1174" s="12"/>
    </row>
    <row r="1175" spans="6:15" ht="18" customHeight="1" x14ac:dyDescent="0.25">
      <c r="F1175" s="12"/>
      <c r="G1175" s="18"/>
      <c r="H1175" s="12"/>
      <c r="I1175" s="12"/>
      <c r="J1175" s="12"/>
      <c r="K1175" s="12"/>
      <c r="L1175" s="12"/>
      <c r="M1175" s="12"/>
      <c r="N1175" s="12"/>
      <c r="O1175" s="12"/>
    </row>
    <row r="1176" spans="6:15" ht="18" customHeight="1" x14ac:dyDescent="0.25">
      <c r="F1176" s="12"/>
      <c r="G1176" s="18"/>
      <c r="H1176" s="12"/>
      <c r="I1176" s="12"/>
      <c r="J1176" s="12"/>
      <c r="K1176" s="12"/>
      <c r="L1176" s="12"/>
      <c r="M1176" s="12"/>
      <c r="N1176" s="12"/>
      <c r="O1176" s="12"/>
    </row>
    <row r="1177" spans="6:15" ht="18" customHeight="1" x14ac:dyDescent="0.25">
      <c r="F1177" s="12"/>
      <c r="G1177" s="18"/>
      <c r="H1177" s="12"/>
      <c r="I1177" s="12"/>
      <c r="J1177" s="12"/>
      <c r="K1177" s="12"/>
      <c r="L1177" s="12"/>
      <c r="M1177" s="12"/>
      <c r="N1177" s="12"/>
      <c r="O1177" s="12"/>
    </row>
    <row r="1178" spans="6:15" ht="18" customHeight="1" x14ac:dyDescent="0.25">
      <c r="F1178" s="12"/>
      <c r="G1178" s="18"/>
      <c r="H1178" s="12"/>
      <c r="I1178" s="12"/>
      <c r="J1178" s="12"/>
      <c r="K1178" s="12"/>
      <c r="L1178" s="12"/>
      <c r="M1178" s="12"/>
      <c r="N1178" s="12"/>
      <c r="O1178" s="12"/>
    </row>
    <row r="1179" spans="6:15" ht="18" customHeight="1" x14ac:dyDescent="0.25">
      <c r="F1179" s="12"/>
      <c r="G1179" s="18"/>
      <c r="H1179" s="12"/>
      <c r="I1179" s="12"/>
      <c r="J1179" s="12"/>
      <c r="K1179" s="12"/>
      <c r="L1179" s="12"/>
      <c r="M1179" s="12"/>
      <c r="N1179" s="12"/>
      <c r="O1179" s="12"/>
    </row>
    <row r="1180" spans="6:15" ht="18" customHeight="1" x14ac:dyDescent="0.25">
      <c r="F1180" s="12"/>
      <c r="G1180" s="18"/>
      <c r="H1180" s="12"/>
      <c r="I1180" s="12"/>
      <c r="J1180" s="12"/>
      <c r="K1180" s="12"/>
      <c r="L1180" s="12"/>
      <c r="M1180" s="12"/>
      <c r="N1180" s="12"/>
      <c r="O1180" s="12"/>
    </row>
    <row r="1181" spans="6:15" ht="18" customHeight="1" x14ac:dyDescent="0.25">
      <c r="F1181" s="12"/>
      <c r="G1181" s="18"/>
      <c r="H1181" s="12"/>
      <c r="I1181" s="12"/>
      <c r="J1181" s="12"/>
      <c r="K1181" s="12"/>
      <c r="L1181" s="12"/>
      <c r="M1181" s="12"/>
      <c r="N1181" s="12"/>
      <c r="O1181" s="12"/>
    </row>
    <row r="1182" spans="6:15" ht="18" customHeight="1" x14ac:dyDescent="0.25">
      <c r="F1182" s="12"/>
      <c r="G1182" s="18"/>
      <c r="H1182" s="12"/>
      <c r="I1182" s="12"/>
      <c r="J1182" s="12"/>
      <c r="K1182" s="12"/>
      <c r="L1182" s="12"/>
      <c r="M1182" s="12"/>
      <c r="N1182" s="12"/>
      <c r="O1182" s="12"/>
    </row>
    <row r="1183" spans="6:15" ht="18" customHeight="1" x14ac:dyDescent="0.25">
      <c r="F1183" s="12"/>
      <c r="G1183" s="18"/>
      <c r="H1183" s="12"/>
      <c r="I1183" s="12"/>
      <c r="J1183" s="12"/>
      <c r="K1183" s="12"/>
      <c r="L1183" s="12"/>
      <c r="M1183" s="12"/>
      <c r="N1183" s="12"/>
      <c r="O1183" s="12"/>
    </row>
    <row r="1184" spans="6:15" ht="18" customHeight="1" x14ac:dyDescent="0.25">
      <c r="F1184" s="12"/>
      <c r="G1184" s="18"/>
      <c r="H1184" s="12"/>
      <c r="I1184" s="12"/>
      <c r="J1184" s="12"/>
      <c r="K1184" s="12"/>
      <c r="L1184" s="12"/>
      <c r="M1184" s="12"/>
      <c r="N1184" s="12"/>
      <c r="O1184" s="12"/>
    </row>
    <row r="1185" spans="6:15" ht="18" customHeight="1" x14ac:dyDescent="0.25">
      <c r="F1185" s="12"/>
      <c r="G1185" s="18"/>
      <c r="H1185" s="12"/>
      <c r="I1185" s="12"/>
      <c r="J1185" s="12"/>
      <c r="K1185" s="12"/>
      <c r="L1185" s="12"/>
      <c r="M1185" s="12"/>
      <c r="N1185" s="12"/>
      <c r="O1185" s="12"/>
    </row>
    <row r="1186" spans="6:15" ht="18" customHeight="1" x14ac:dyDescent="0.25">
      <c r="F1186" s="12"/>
      <c r="G1186" s="18"/>
      <c r="H1186" s="12"/>
      <c r="I1186" s="12"/>
      <c r="J1186" s="12"/>
      <c r="K1186" s="12"/>
      <c r="L1186" s="12"/>
      <c r="M1186" s="12"/>
      <c r="N1186" s="12"/>
      <c r="O1186" s="12"/>
    </row>
    <row r="1187" spans="6:15" ht="18" customHeight="1" x14ac:dyDescent="0.25">
      <c r="F1187" s="12"/>
      <c r="G1187" s="18"/>
      <c r="H1187" s="12"/>
      <c r="I1187" s="12"/>
      <c r="J1187" s="12"/>
      <c r="K1187" s="12"/>
      <c r="L1187" s="12"/>
      <c r="M1187" s="12"/>
      <c r="N1187" s="12"/>
      <c r="O1187" s="12"/>
    </row>
    <row r="1188" spans="6:15" ht="18" customHeight="1" x14ac:dyDescent="0.25">
      <c r="F1188" s="12"/>
      <c r="G1188" s="18"/>
      <c r="H1188" s="12"/>
      <c r="I1188" s="12"/>
      <c r="J1188" s="12"/>
      <c r="K1188" s="12"/>
      <c r="L1188" s="12"/>
      <c r="M1188" s="12"/>
      <c r="N1188" s="12"/>
      <c r="O1188" s="12"/>
    </row>
    <row r="1189" spans="6:15" ht="18" customHeight="1" x14ac:dyDescent="0.25">
      <c r="F1189" s="12"/>
      <c r="G1189" s="18"/>
      <c r="H1189" s="12"/>
      <c r="I1189" s="12"/>
      <c r="J1189" s="12"/>
      <c r="K1189" s="12"/>
      <c r="L1189" s="12"/>
      <c r="M1189" s="12"/>
      <c r="N1189" s="12"/>
      <c r="O1189" s="12"/>
    </row>
    <row r="1190" spans="6:15" ht="18" customHeight="1" x14ac:dyDescent="0.25">
      <c r="F1190" s="12"/>
      <c r="G1190" s="18"/>
      <c r="H1190" s="12"/>
      <c r="I1190" s="12"/>
      <c r="J1190" s="12"/>
      <c r="K1190" s="12"/>
      <c r="L1190" s="12"/>
      <c r="M1190" s="12"/>
      <c r="N1190" s="12"/>
      <c r="O1190" s="12"/>
    </row>
    <row r="1191" spans="6:15" ht="18" customHeight="1" x14ac:dyDescent="0.25">
      <c r="F1191" s="12"/>
      <c r="G1191" s="18"/>
      <c r="H1191" s="12"/>
      <c r="I1191" s="12"/>
      <c r="J1191" s="12"/>
      <c r="K1191" s="12"/>
      <c r="L1191" s="12"/>
      <c r="M1191" s="12"/>
      <c r="N1191" s="12"/>
      <c r="O1191" s="12"/>
    </row>
    <row r="1192" spans="6:15" ht="18" customHeight="1" x14ac:dyDescent="0.25">
      <c r="F1192" s="12"/>
      <c r="G1192" s="18"/>
      <c r="H1192" s="12"/>
      <c r="I1192" s="12"/>
      <c r="J1192" s="12"/>
      <c r="K1192" s="12"/>
      <c r="L1192" s="12"/>
      <c r="M1192" s="12"/>
      <c r="N1192" s="12"/>
      <c r="O1192" s="12"/>
    </row>
    <row r="1193" spans="6:15" ht="18" customHeight="1" x14ac:dyDescent="0.25">
      <c r="F1193" s="12"/>
      <c r="G1193" s="18"/>
      <c r="H1193" s="12"/>
      <c r="I1193" s="12"/>
      <c r="J1193" s="12"/>
      <c r="K1193" s="12"/>
      <c r="L1193" s="12"/>
      <c r="M1193" s="12"/>
      <c r="N1193" s="12"/>
      <c r="O1193" s="12"/>
    </row>
    <row r="1194" spans="6:15" ht="18" customHeight="1" x14ac:dyDescent="0.25">
      <c r="F1194" s="12"/>
      <c r="G1194" s="18"/>
      <c r="H1194" s="12"/>
      <c r="I1194" s="12"/>
      <c r="J1194" s="12"/>
      <c r="K1194" s="12"/>
      <c r="L1194" s="12"/>
      <c r="M1194" s="12"/>
      <c r="N1194" s="12"/>
      <c r="O1194" s="12"/>
    </row>
    <row r="1195" spans="6:15" ht="18" customHeight="1" x14ac:dyDescent="0.25">
      <c r="F1195" s="12"/>
      <c r="G1195" s="18"/>
      <c r="H1195" s="12"/>
      <c r="I1195" s="12"/>
      <c r="J1195" s="12"/>
      <c r="K1195" s="12"/>
      <c r="L1195" s="12"/>
      <c r="M1195" s="12"/>
      <c r="N1195" s="12"/>
      <c r="O1195" s="12"/>
    </row>
    <row r="1196" spans="6:15" ht="18" customHeight="1" x14ac:dyDescent="0.25">
      <c r="F1196" s="12"/>
      <c r="G1196" s="18"/>
      <c r="H1196" s="12"/>
      <c r="I1196" s="12"/>
      <c r="J1196" s="12"/>
      <c r="K1196" s="12"/>
      <c r="L1196" s="12"/>
      <c r="M1196" s="12"/>
      <c r="N1196" s="12"/>
      <c r="O1196" s="12"/>
    </row>
    <row r="1197" spans="6:15" ht="18" customHeight="1" x14ac:dyDescent="0.25">
      <c r="F1197" s="12"/>
      <c r="G1197" s="18"/>
      <c r="H1197" s="12"/>
      <c r="I1197" s="12"/>
      <c r="J1197" s="12"/>
      <c r="K1197" s="12"/>
      <c r="L1197" s="12"/>
      <c r="M1197" s="12"/>
      <c r="N1197" s="12"/>
      <c r="O1197" s="12"/>
    </row>
    <row r="1198" spans="6:15" ht="18" customHeight="1" x14ac:dyDescent="0.25">
      <c r="F1198" s="12"/>
      <c r="G1198" s="18"/>
      <c r="H1198" s="12"/>
      <c r="I1198" s="12"/>
      <c r="J1198" s="12"/>
      <c r="K1198" s="12"/>
      <c r="L1198" s="12"/>
      <c r="M1198" s="12"/>
      <c r="N1198" s="12"/>
      <c r="O1198" s="12"/>
    </row>
    <row r="1199" spans="6:15" ht="18" customHeight="1" x14ac:dyDescent="0.25">
      <c r="F1199" s="12"/>
      <c r="G1199" s="18"/>
      <c r="H1199" s="12"/>
      <c r="I1199" s="12"/>
      <c r="J1199" s="12"/>
      <c r="K1199" s="12"/>
      <c r="L1199" s="12"/>
      <c r="M1199" s="12"/>
      <c r="N1199" s="12"/>
      <c r="O1199" s="12"/>
    </row>
    <row r="1200" spans="6:15" ht="18" customHeight="1" x14ac:dyDescent="0.25">
      <c r="F1200" s="12"/>
      <c r="G1200" s="18"/>
      <c r="H1200" s="12"/>
      <c r="I1200" s="12"/>
      <c r="J1200" s="12"/>
      <c r="K1200" s="12"/>
      <c r="L1200" s="12"/>
      <c r="M1200" s="12"/>
      <c r="N1200" s="12"/>
      <c r="O1200" s="12"/>
    </row>
    <row r="1201" spans="6:15" ht="18" customHeight="1" x14ac:dyDescent="0.25">
      <c r="F1201" s="12"/>
      <c r="G1201" s="18"/>
      <c r="H1201" s="12"/>
      <c r="I1201" s="12"/>
      <c r="J1201" s="12"/>
      <c r="K1201" s="12"/>
      <c r="L1201" s="12"/>
      <c r="M1201" s="12"/>
      <c r="N1201" s="12"/>
      <c r="O1201" s="12"/>
    </row>
    <row r="1202" spans="6:15" ht="18" customHeight="1" x14ac:dyDescent="0.25">
      <c r="F1202" s="12"/>
      <c r="G1202" s="18"/>
      <c r="H1202" s="12"/>
      <c r="I1202" s="12"/>
      <c r="J1202" s="12"/>
      <c r="K1202" s="12"/>
      <c r="L1202" s="12"/>
      <c r="M1202" s="12"/>
      <c r="N1202" s="12"/>
      <c r="O1202" s="12"/>
    </row>
    <row r="1203" spans="6:15" ht="18" customHeight="1" x14ac:dyDescent="0.25">
      <c r="F1203" s="12"/>
      <c r="G1203" s="18"/>
      <c r="H1203" s="12"/>
      <c r="I1203" s="12"/>
      <c r="J1203" s="12"/>
      <c r="K1203" s="12"/>
      <c r="L1203" s="12"/>
      <c r="M1203" s="12"/>
      <c r="N1203" s="12"/>
      <c r="O1203" s="12"/>
    </row>
    <row r="1204" spans="6:15" ht="18" customHeight="1" x14ac:dyDescent="0.25">
      <c r="F1204" s="12"/>
      <c r="G1204" s="18"/>
      <c r="H1204" s="12"/>
      <c r="I1204" s="12"/>
      <c r="J1204" s="12"/>
      <c r="K1204" s="12"/>
      <c r="L1204" s="12"/>
      <c r="M1204" s="12"/>
      <c r="N1204" s="12"/>
      <c r="O1204" s="12"/>
    </row>
    <row r="1205" spans="6:15" ht="18" customHeight="1" x14ac:dyDescent="0.25">
      <c r="F1205" s="12"/>
      <c r="G1205" s="18"/>
      <c r="H1205" s="12"/>
      <c r="I1205" s="12"/>
      <c r="J1205" s="12"/>
      <c r="K1205" s="12"/>
      <c r="L1205" s="12"/>
      <c r="M1205" s="12"/>
      <c r="N1205" s="12"/>
      <c r="O1205" s="12"/>
    </row>
    <row r="1206" spans="6:15" ht="18" customHeight="1" x14ac:dyDescent="0.25">
      <c r="F1206" s="12"/>
      <c r="G1206" s="18"/>
      <c r="H1206" s="12"/>
      <c r="I1206" s="12"/>
      <c r="J1206" s="12"/>
      <c r="K1206" s="12"/>
      <c r="L1206" s="12"/>
      <c r="M1206" s="12"/>
      <c r="N1206" s="12"/>
      <c r="O1206" s="12"/>
    </row>
    <row r="1207" spans="6:15" ht="18" customHeight="1" x14ac:dyDescent="0.25">
      <c r="F1207" s="12"/>
      <c r="G1207" s="18"/>
      <c r="H1207" s="12"/>
      <c r="I1207" s="12"/>
      <c r="J1207" s="12"/>
      <c r="K1207" s="12"/>
      <c r="L1207" s="12"/>
      <c r="M1207" s="12"/>
      <c r="N1207" s="12"/>
      <c r="O1207" s="12"/>
    </row>
    <row r="1208" spans="6:15" ht="18" customHeight="1" x14ac:dyDescent="0.25">
      <c r="F1208" s="12"/>
      <c r="G1208" s="18"/>
      <c r="H1208" s="12"/>
      <c r="I1208" s="12"/>
      <c r="J1208" s="12"/>
      <c r="K1208" s="12"/>
      <c r="L1208" s="12"/>
      <c r="M1208" s="12"/>
      <c r="N1208" s="12"/>
      <c r="O1208" s="12"/>
    </row>
    <row r="1209" spans="6:15" ht="18" customHeight="1" x14ac:dyDescent="0.25">
      <c r="F1209" s="12"/>
      <c r="G1209" s="18"/>
      <c r="H1209" s="12"/>
      <c r="I1209" s="12"/>
      <c r="J1209" s="12"/>
      <c r="K1209" s="12"/>
      <c r="L1209" s="12"/>
      <c r="M1209" s="12"/>
      <c r="N1209" s="12"/>
      <c r="O1209" s="12"/>
    </row>
    <row r="1210" spans="6:15" ht="18" customHeight="1" x14ac:dyDescent="0.25">
      <c r="F1210" s="12"/>
      <c r="G1210" s="18"/>
      <c r="H1210" s="12"/>
      <c r="I1210" s="12"/>
      <c r="J1210" s="12"/>
      <c r="K1210" s="12"/>
      <c r="L1210" s="12"/>
      <c r="M1210" s="12"/>
      <c r="N1210" s="12"/>
      <c r="O1210" s="12"/>
    </row>
    <row r="1211" spans="6:15" ht="18" customHeight="1" x14ac:dyDescent="0.25">
      <c r="F1211" s="12"/>
      <c r="G1211" s="18"/>
      <c r="H1211" s="12"/>
      <c r="I1211" s="12"/>
      <c r="J1211" s="12"/>
      <c r="K1211" s="12"/>
      <c r="L1211" s="12"/>
      <c r="M1211" s="12"/>
      <c r="N1211" s="12"/>
      <c r="O1211" s="12"/>
    </row>
    <row r="1212" spans="6:15" ht="18" customHeight="1" x14ac:dyDescent="0.25">
      <c r="F1212" s="12"/>
      <c r="G1212" s="18"/>
      <c r="H1212" s="12"/>
      <c r="I1212" s="12"/>
      <c r="J1212" s="12"/>
      <c r="K1212" s="12"/>
      <c r="L1212" s="12"/>
      <c r="M1212" s="12"/>
      <c r="N1212" s="12"/>
      <c r="O1212" s="12"/>
    </row>
    <row r="1213" spans="6:15" ht="18" customHeight="1" x14ac:dyDescent="0.25">
      <c r="F1213" s="12"/>
      <c r="G1213" s="18"/>
      <c r="H1213" s="12"/>
      <c r="I1213" s="12"/>
      <c r="J1213" s="12"/>
      <c r="K1213" s="12"/>
      <c r="L1213" s="12"/>
      <c r="M1213" s="12"/>
      <c r="N1213" s="12"/>
      <c r="O1213" s="12"/>
    </row>
    <row r="1214" spans="6:15" ht="18" customHeight="1" x14ac:dyDescent="0.25">
      <c r="F1214" s="12"/>
      <c r="G1214" s="18"/>
      <c r="H1214" s="12"/>
      <c r="I1214" s="12"/>
      <c r="J1214" s="12"/>
      <c r="K1214" s="12"/>
      <c r="L1214" s="12"/>
      <c r="M1214" s="12"/>
      <c r="N1214" s="12"/>
      <c r="O1214" s="12"/>
    </row>
    <row r="1215" spans="6:15" ht="18" customHeight="1" x14ac:dyDescent="0.25">
      <c r="F1215" s="12"/>
      <c r="G1215" s="18"/>
      <c r="H1215" s="12"/>
      <c r="I1215" s="12"/>
      <c r="J1215" s="12"/>
      <c r="K1215" s="12"/>
      <c r="L1215" s="12"/>
      <c r="M1215" s="12"/>
      <c r="N1215" s="12"/>
      <c r="O1215" s="12"/>
    </row>
    <row r="1216" spans="6:15" ht="18" customHeight="1" x14ac:dyDescent="0.25">
      <c r="F1216" s="12"/>
      <c r="G1216" s="18"/>
      <c r="H1216" s="12"/>
      <c r="I1216" s="12"/>
      <c r="J1216" s="12"/>
      <c r="K1216" s="12"/>
      <c r="L1216" s="12"/>
      <c r="M1216" s="12"/>
      <c r="N1216" s="12"/>
      <c r="O1216" s="12"/>
    </row>
    <row r="1217" spans="6:15" ht="18" customHeight="1" x14ac:dyDescent="0.25">
      <c r="F1217" s="12"/>
      <c r="G1217" s="18"/>
      <c r="H1217" s="12"/>
      <c r="I1217" s="12"/>
      <c r="J1217" s="12"/>
      <c r="K1217" s="12"/>
      <c r="L1217" s="12"/>
      <c r="M1217" s="12"/>
      <c r="N1217" s="12"/>
      <c r="O1217" s="12"/>
    </row>
    <row r="1218" spans="6:15" ht="18" customHeight="1" x14ac:dyDescent="0.25">
      <c r="F1218" s="12"/>
      <c r="G1218" s="18"/>
      <c r="H1218" s="12"/>
      <c r="I1218" s="12"/>
      <c r="J1218" s="12"/>
      <c r="K1218" s="12"/>
      <c r="L1218" s="12"/>
      <c r="M1218" s="12"/>
      <c r="N1218" s="12"/>
      <c r="O1218" s="12"/>
    </row>
    <row r="1219" spans="6:15" ht="18" customHeight="1" x14ac:dyDescent="0.25">
      <c r="F1219" s="12"/>
      <c r="G1219" s="18"/>
      <c r="H1219" s="12"/>
      <c r="I1219" s="12"/>
      <c r="J1219" s="12"/>
      <c r="K1219" s="12"/>
      <c r="L1219" s="12"/>
      <c r="M1219" s="12"/>
      <c r="N1219" s="12"/>
      <c r="O1219" s="12"/>
    </row>
    <row r="1220" spans="6:15" ht="18" customHeight="1" x14ac:dyDescent="0.25">
      <c r="F1220" s="12"/>
      <c r="G1220" s="18"/>
      <c r="H1220" s="12"/>
      <c r="I1220" s="12"/>
      <c r="J1220" s="12"/>
      <c r="K1220" s="12"/>
      <c r="L1220" s="12"/>
      <c r="M1220" s="12"/>
      <c r="N1220" s="12"/>
      <c r="O1220" s="12"/>
    </row>
    <row r="1221" spans="6:15" ht="18" customHeight="1" x14ac:dyDescent="0.25">
      <c r="F1221" s="12"/>
      <c r="G1221" s="18"/>
      <c r="H1221" s="12"/>
      <c r="I1221" s="12"/>
      <c r="J1221" s="12"/>
      <c r="K1221" s="12"/>
      <c r="L1221" s="12"/>
      <c r="M1221" s="12"/>
      <c r="N1221" s="12"/>
      <c r="O1221" s="12"/>
    </row>
    <row r="1222" spans="6:15" ht="18" customHeight="1" x14ac:dyDescent="0.25">
      <c r="F1222" s="12"/>
      <c r="G1222" s="18"/>
      <c r="H1222" s="12"/>
      <c r="I1222" s="12"/>
      <c r="J1222" s="12"/>
      <c r="K1222" s="12"/>
      <c r="L1222" s="12"/>
      <c r="M1222" s="12"/>
      <c r="N1222" s="12"/>
      <c r="O1222" s="12"/>
    </row>
    <row r="1223" spans="6:15" ht="18" customHeight="1" x14ac:dyDescent="0.25">
      <c r="F1223" s="12"/>
      <c r="G1223" s="18"/>
      <c r="H1223" s="12"/>
      <c r="I1223" s="12"/>
      <c r="J1223" s="12"/>
      <c r="K1223" s="12"/>
      <c r="L1223" s="12"/>
      <c r="M1223" s="12"/>
      <c r="N1223" s="12"/>
      <c r="O1223" s="12"/>
    </row>
    <row r="1224" spans="6:15" ht="18" customHeight="1" x14ac:dyDescent="0.25">
      <c r="F1224" s="12"/>
      <c r="G1224" s="18"/>
      <c r="H1224" s="12"/>
      <c r="I1224" s="12"/>
      <c r="J1224" s="12"/>
      <c r="K1224" s="12"/>
      <c r="L1224" s="12"/>
      <c r="M1224" s="12"/>
      <c r="N1224" s="12"/>
      <c r="O1224" s="12"/>
    </row>
    <row r="1225" spans="6:15" ht="18" customHeight="1" x14ac:dyDescent="0.25">
      <c r="F1225" s="12"/>
      <c r="G1225" s="18"/>
      <c r="H1225" s="12"/>
      <c r="I1225" s="12"/>
      <c r="J1225" s="12"/>
      <c r="K1225" s="12"/>
      <c r="L1225" s="12"/>
      <c r="M1225" s="12"/>
      <c r="N1225" s="12"/>
      <c r="O1225" s="12"/>
    </row>
    <row r="1226" spans="6:15" ht="18" customHeight="1" x14ac:dyDescent="0.25">
      <c r="F1226" s="12"/>
      <c r="G1226" s="18"/>
      <c r="H1226" s="12"/>
      <c r="I1226" s="12"/>
      <c r="J1226" s="12"/>
      <c r="K1226" s="12"/>
      <c r="L1226" s="12"/>
      <c r="M1226" s="12"/>
      <c r="N1226" s="12"/>
      <c r="O1226" s="12"/>
    </row>
    <row r="1227" spans="6:15" ht="18" customHeight="1" x14ac:dyDescent="0.25">
      <c r="F1227" s="12"/>
      <c r="G1227" s="18"/>
      <c r="H1227" s="12"/>
      <c r="I1227" s="12"/>
      <c r="J1227" s="12"/>
      <c r="K1227" s="12"/>
      <c r="L1227" s="12"/>
      <c r="M1227" s="12"/>
      <c r="N1227" s="12"/>
      <c r="O1227" s="12"/>
    </row>
    <row r="1228" spans="6:15" ht="18" customHeight="1" x14ac:dyDescent="0.25">
      <c r="F1228" s="12"/>
      <c r="G1228" s="18"/>
      <c r="H1228" s="12"/>
      <c r="I1228" s="12"/>
      <c r="J1228" s="12"/>
      <c r="K1228" s="12"/>
      <c r="L1228" s="12"/>
      <c r="M1228" s="12"/>
      <c r="N1228" s="12"/>
      <c r="O1228" s="12"/>
    </row>
    <row r="1229" spans="6:15" ht="18" customHeight="1" x14ac:dyDescent="0.25">
      <c r="F1229" s="12"/>
      <c r="G1229" s="18"/>
      <c r="H1229" s="12"/>
      <c r="I1229" s="12"/>
      <c r="J1229" s="12"/>
      <c r="K1229" s="12"/>
      <c r="L1229" s="12"/>
      <c r="M1229" s="12"/>
      <c r="N1229" s="12"/>
      <c r="O1229" s="12"/>
    </row>
    <row r="1230" spans="6:15" ht="18" customHeight="1" x14ac:dyDescent="0.25">
      <c r="F1230" s="12"/>
      <c r="G1230" s="18"/>
      <c r="H1230" s="12"/>
      <c r="I1230" s="12"/>
      <c r="J1230" s="12"/>
      <c r="K1230" s="12"/>
      <c r="L1230" s="12"/>
      <c r="M1230" s="12"/>
      <c r="N1230" s="12"/>
      <c r="O1230" s="12"/>
    </row>
    <row r="1231" spans="6:15" ht="18" customHeight="1" x14ac:dyDescent="0.25">
      <c r="F1231" s="12"/>
      <c r="G1231" s="18"/>
      <c r="H1231" s="12"/>
      <c r="I1231" s="12"/>
      <c r="J1231" s="12"/>
      <c r="K1231" s="12"/>
      <c r="L1231" s="12"/>
      <c r="M1231" s="12"/>
      <c r="N1231" s="12"/>
      <c r="O1231" s="12"/>
    </row>
    <row r="1232" spans="6:15" ht="18" customHeight="1" x14ac:dyDescent="0.25">
      <c r="F1232" s="12"/>
      <c r="G1232" s="18"/>
      <c r="H1232" s="12"/>
      <c r="I1232" s="12"/>
      <c r="J1232" s="12"/>
      <c r="K1232" s="12"/>
      <c r="L1232" s="12"/>
      <c r="M1232" s="12"/>
      <c r="N1232" s="12"/>
      <c r="O1232" s="12"/>
    </row>
    <row r="1233" spans="6:15" ht="18" customHeight="1" x14ac:dyDescent="0.25">
      <c r="F1233" s="12"/>
      <c r="G1233" s="18"/>
      <c r="H1233" s="12"/>
      <c r="I1233" s="12"/>
      <c r="J1233" s="12"/>
      <c r="K1233" s="12"/>
      <c r="L1233" s="12"/>
      <c r="M1233" s="12"/>
      <c r="N1233" s="12"/>
      <c r="O1233" s="12"/>
    </row>
    <row r="1234" spans="6:15" ht="18" customHeight="1" x14ac:dyDescent="0.25">
      <c r="F1234" s="12"/>
      <c r="G1234" s="18"/>
      <c r="H1234" s="12"/>
      <c r="I1234" s="12"/>
      <c r="J1234" s="12"/>
      <c r="K1234" s="12"/>
      <c r="L1234" s="12"/>
      <c r="M1234" s="12"/>
      <c r="N1234" s="12"/>
      <c r="O1234" s="12"/>
    </row>
    <row r="1235" spans="6:15" ht="18" customHeight="1" x14ac:dyDescent="0.25">
      <c r="F1235" s="12"/>
      <c r="G1235" s="18"/>
      <c r="H1235" s="12"/>
      <c r="I1235" s="12"/>
      <c r="J1235" s="12"/>
      <c r="K1235" s="12"/>
      <c r="L1235" s="12"/>
      <c r="M1235" s="12"/>
      <c r="N1235" s="12"/>
      <c r="O1235" s="12"/>
    </row>
    <row r="1236" spans="6:15" ht="18" customHeight="1" x14ac:dyDescent="0.25">
      <c r="F1236" s="12"/>
      <c r="G1236" s="18"/>
      <c r="H1236" s="12"/>
      <c r="I1236" s="12"/>
      <c r="J1236" s="12"/>
      <c r="K1236" s="12"/>
      <c r="L1236" s="12"/>
      <c r="M1236" s="12"/>
      <c r="N1236" s="12"/>
      <c r="O1236" s="12"/>
    </row>
    <row r="1237" spans="6:15" ht="18" customHeight="1" x14ac:dyDescent="0.25">
      <c r="F1237" s="12"/>
      <c r="G1237" s="18"/>
      <c r="H1237" s="12"/>
      <c r="I1237" s="12"/>
      <c r="J1237" s="12"/>
      <c r="K1237" s="12"/>
      <c r="L1237" s="12"/>
      <c r="M1237" s="12"/>
      <c r="N1237" s="12"/>
      <c r="O1237" s="12"/>
    </row>
    <row r="1238" spans="6:15" ht="18" customHeight="1" x14ac:dyDescent="0.25">
      <c r="F1238" s="12"/>
      <c r="G1238" s="18"/>
      <c r="H1238" s="12"/>
      <c r="I1238" s="12"/>
      <c r="J1238" s="12"/>
      <c r="K1238" s="12"/>
      <c r="L1238" s="12"/>
      <c r="M1238" s="12"/>
      <c r="N1238" s="12"/>
      <c r="O1238" s="12"/>
    </row>
    <row r="1239" spans="6:15" ht="18" customHeight="1" x14ac:dyDescent="0.25">
      <c r="F1239" s="12"/>
      <c r="G1239" s="18"/>
      <c r="H1239" s="12"/>
      <c r="I1239" s="12"/>
      <c r="J1239" s="12"/>
      <c r="K1239" s="12"/>
      <c r="L1239" s="12"/>
      <c r="M1239" s="12"/>
      <c r="N1239" s="12"/>
      <c r="O1239" s="12"/>
    </row>
    <row r="1240" spans="6:15" ht="18" customHeight="1" x14ac:dyDescent="0.25">
      <c r="F1240" s="12"/>
      <c r="G1240" s="18"/>
      <c r="H1240" s="12"/>
      <c r="I1240" s="12"/>
      <c r="J1240" s="12"/>
      <c r="K1240" s="12"/>
      <c r="L1240" s="12"/>
      <c r="M1240" s="12"/>
      <c r="N1240" s="12"/>
      <c r="O1240" s="12"/>
    </row>
    <row r="1241" spans="6:15" ht="18" customHeight="1" x14ac:dyDescent="0.25">
      <c r="F1241" s="12"/>
      <c r="G1241" s="18"/>
      <c r="H1241" s="12"/>
      <c r="I1241" s="12"/>
      <c r="J1241" s="12"/>
      <c r="K1241" s="12"/>
      <c r="L1241" s="12"/>
      <c r="M1241" s="12"/>
      <c r="N1241" s="12"/>
      <c r="O1241" s="12"/>
    </row>
    <row r="1242" spans="6:15" ht="18" customHeight="1" x14ac:dyDescent="0.25">
      <c r="F1242" s="12"/>
      <c r="G1242" s="18"/>
      <c r="H1242" s="12"/>
      <c r="I1242" s="12"/>
      <c r="J1242" s="12"/>
      <c r="K1242" s="12"/>
      <c r="L1242" s="12"/>
      <c r="M1242" s="12"/>
      <c r="N1242" s="12"/>
      <c r="O1242" s="12"/>
    </row>
    <row r="1243" spans="6:15" ht="18" customHeight="1" x14ac:dyDescent="0.25">
      <c r="F1243" s="12"/>
      <c r="G1243" s="18"/>
      <c r="H1243" s="12"/>
      <c r="I1243" s="12"/>
      <c r="J1243" s="12"/>
      <c r="K1243" s="12"/>
      <c r="L1243" s="12"/>
      <c r="M1243" s="12"/>
      <c r="N1243" s="12"/>
      <c r="O1243" s="12"/>
    </row>
    <row r="1244" spans="6:15" ht="18" customHeight="1" x14ac:dyDescent="0.25">
      <c r="F1244" s="12"/>
      <c r="G1244" s="18"/>
      <c r="H1244" s="12"/>
      <c r="I1244" s="12"/>
      <c r="J1244" s="12"/>
      <c r="K1244" s="12"/>
      <c r="L1244" s="12"/>
      <c r="M1244" s="12"/>
      <c r="N1244" s="12"/>
      <c r="O1244" s="12"/>
    </row>
    <row r="1245" spans="6:15" ht="18" customHeight="1" x14ac:dyDescent="0.25">
      <c r="F1245" s="12"/>
      <c r="G1245" s="18"/>
      <c r="H1245" s="12"/>
      <c r="I1245" s="12"/>
      <c r="J1245" s="12"/>
      <c r="K1245" s="12"/>
      <c r="L1245" s="12"/>
      <c r="M1245" s="12"/>
      <c r="N1245" s="12"/>
      <c r="O1245" s="12"/>
    </row>
    <row r="1246" spans="6:15" ht="18" customHeight="1" x14ac:dyDescent="0.25">
      <c r="F1246" s="12"/>
      <c r="G1246" s="18"/>
      <c r="H1246" s="12"/>
      <c r="I1246" s="12"/>
      <c r="J1246" s="12"/>
      <c r="K1246" s="12"/>
      <c r="L1246" s="12"/>
      <c r="M1246" s="12"/>
      <c r="N1246" s="12"/>
      <c r="O1246" s="12"/>
    </row>
    <row r="1247" spans="6:15" ht="18" customHeight="1" x14ac:dyDescent="0.25">
      <c r="F1247" s="12"/>
      <c r="G1247" s="18"/>
      <c r="H1247" s="12"/>
      <c r="I1247" s="12"/>
      <c r="J1247" s="12"/>
      <c r="K1247" s="12"/>
      <c r="L1247" s="12"/>
      <c r="M1247" s="12"/>
      <c r="N1247" s="12"/>
      <c r="O1247" s="12"/>
    </row>
    <row r="1248" spans="6:15" ht="18" customHeight="1" x14ac:dyDescent="0.25">
      <c r="F1248" s="12"/>
      <c r="G1248" s="18"/>
      <c r="H1248" s="12"/>
      <c r="I1248" s="12"/>
      <c r="J1248" s="12"/>
      <c r="K1248" s="12"/>
      <c r="L1248" s="12"/>
      <c r="M1248" s="12"/>
      <c r="N1248" s="12"/>
      <c r="O1248" s="12"/>
    </row>
    <row r="1249" spans="6:15" ht="18" customHeight="1" x14ac:dyDescent="0.25">
      <c r="F1249" s="12"/>
      <c r="G1249" s="18"/>
      <c r="H1249" s="12"/>
      <c r="I1249" s="12"/>
      <c r="J1249" s="12"/>
      <c r="K1249" s="12"/>
      <c r="L1249" s="12"/>
      <c r="M1249" s="12"/>
      <c r="N1249" s="12"/>
      <c r="O1249" s="12"/>
    </row>
    <row r="1250" spans="6:15" ht="18" customHeight="1" x14ac:dyDescent="0.25">
      <c r="F1250" s="12"/>
      <c r="G1250" s="18"/>
      <c r="H1250" s="12"/>
      <c r="I1250" s="12"/>
      <c r="J1250" s="12"/>
      <c r="K1250" s="12"/>
      <c r="L1250" s="12"/>
      <c r="M1250" s="12"/>
      <c r="N1250" s="12"/>
      <c r="O1250" s="12"/>
    </row>
    <row r="1251" spans="6:15" ht="18" customHeight="1" x14ac:dyDescent="0.25">
      <c r="F1251" s="12"/>
      <c r="G1251" s="18"/>
      <c r="H1251" s="12"/>
      <c r="I1251" s="12"/>
      <c r="J1251" s="12"/>
      <c r="K1251" s="12"/>
      <c r="L1251" s="12"/>
      <c r="M1251" s="12"/>
      <c r="N1251" s="12"/>
      <c r="O1251" s="12"/>
    </row>
    <row r="1252" spans="6:15" ht="18" customHeight="1" x14ac:dyDescent="0.25">
      <c r="F1252" s="12"/>
      <c r="G1252" s="18"/>
      <c r="H1252" s="12"/>
      <c r="I1252" s="12"/>
      <c r="J1252" s="12"/>
      <c r="K1252" s="12"/>
      <c r="L1252" s="12"/>
      <c r="M1252" s="12"/>
      <c r="N1252" s="12"/>
      <c r="O1252" s="12"/>
    </row>
    <row r="1253" spans="6:15" ht="18" customHeight="1" x14ac:dyDescent="0.25">
      <c r="F1253" s="12"/>
      <c r="G1253" s="18"/>
      <c r="H1253" s="12"/>
      <c r="I1253" s="12"/>
      <c r="J1253" s="12"/>
      <c r="K1253" s="12"/>
      <c r="L1253" s="12"/>
      <c r="M1253" s="12"/>
      <c r="N1253" s="12"/>
      <c r="O1253" s="12"/>
    </row>
    <row r="1254" spans="6:15" ht="18" customHeight="1" x14ac:dyDescent="0.25">
      <c r="F1254" s="12"/>
      <c r="G1254" s="18"/>
      <c r="H1254" s="12"/>
      <c r="I1254" s="12"/>
      <c r="J1254" s="12"/>
      <c r="K1254" s="12"/>
      <c r="L1254" s="12"/>
      <c r="M1254" s="12"/>
      <c r="N1254" s="12"/>
      <c r="O1254" s="12"/>
    </row>
    <row r="1255" spans="6:15" ht="18" customHeight="1" x14ac:dyDescent="0.25">
      <c r="F1255" s="12"/>
      <c r="G1255" s="18"/>
      <c r="H1255" s="12"/>
      <c r="I1255" s="12"/>
      <c r="J1255" s="12"/>
      <c r="K1255" s="12"/>
      <c r="L1255" s="12"/>
      <c r="M1255" s="12"/>
      <c r="N1255" s="12"/>
      <c r="O1255" s="12"/>
    </row>
    <row r="1256" spans="6:15" ht="18" customHeight="1" x14ac:dyDescent="0.25">
      <c r="F1256" s="12"/>
      <c r="G1256" s="18"/>
      <c r="H1256" s="12"/>
      <c r="I1256" s="12"/>
      <c r="J1256" s="12"/>
      <c r="K1256" s="12"/>
      <c r="L1256" s="12"/>
      <c r="M1256" s="12"/>
      <c r="N1256" s="12"/>
      <c r="O1256" s="12"/>
    </row>
    <row r="1257" spans="6:15" ht="18" customHeight="1" x14ac:dyDescent="0.25">
      <c r="F1257" s="12"/>
      <c r="G1257" s="18"/>
      <c r="H1257" s="12"/>
      <c r="I1257" s="12"/>
      <c r="J1257" s="12"/>
      <c r="K1257" s="12"/>
      <c r="L1257" s="12"/>
      <c r="M1257" s="12"/>
      <c r="N1257" s="12"/>
      <c r="O1257" s="12"/>
    </row>
    <row r="1258" spans="6:15" ht="18" customHeight="1" x14ac:dyDescent="0.25">
      <c r="F1258" s="12"/>
      <c r="G1258" s="18"/>
      <c r="H1258" s="12"/>
      <c r="I1258" s="12"/>
      <c r="J1258" s="12"/>
      <c r="K1258" s="12"/>
      <c r="L1258" s="12"/>
      <c r="M1258" s="12"/>
      <c r="N1258" s="12"/>
      <c r="O1258" s="12"/>
    </row>
    <row r="1259" spans="6:15" ht="18" customHeight="1" x14ac:dyDescent="0.25">
      <c r="F1259" s="12"/>
      <c r="G1259" s="18"/>
      <c r="H1259" s="12"/>
      <c r="I1259" s="12"/>
      <c r="J1259" s="12"/>
      <c r="K1259" s="12"/>
      <c r="L1259" s="12"/>
      <c r="M1259" s="12"/>
      <c r="N1259" s="12"/>
      <c r="O1259" s="12"/>
    </row>
    <row r="1260" spans="6:15" ht="18" customHeight="1" x14ac:dyDescent="0.25">
      <c r="F1260" s="12"/>
      <c r="G1260" s="18"/>
      <c r="H1260" s="12"/>
      <c r="I1260" s="12"/>
      <c r="J1260" s="12"/>
      <c r="K1260" s="12"/>
      <c r="L1260" s="12"/>
      <c r="M1260" s="12"/>
      <c r="N1260" s="12"/>
      <c r="O1260" s="12"/>
    </row>
    <row r="1261" spans="6:15" ht="18" customHeight="1" x14ac:dyDescent="0.25">
      <c r="F1261" s="12"/>
      <c r="G1261" s="18"/>
      <c r="H1261" s="12"/>
      <c r="I1261" s="12"/>
      <c r="J1261" s="12"/>
      <c r="K1261" s="12"/>
      <c r="L1261" s="12"/>
      <c r="M1261" s="12"/>
      <c r="N1261" s="12"/>
      <c r="O1261" s="12"/>
    </row>
    <row r="1262" spans="6:15" ht="18" customHeight="1" x14ac:dyDescent="0.25">
      <c r="F1262" s="12"/>
      <c r="G1262" s="18"/>
      <c r="H1262" s="12"/>
      <c r="I1262" s="12"/>
      <c r="J1262" s="12"/>
      <c r="K1262" s="12"/>
      <c r="L1262" s="12"/>
      <c r="M1262" s="12"/>
      <c r="N1262" s="12"/>
      <c r="O1262" s="12"/>
    </row>
    <row r="1263" spans="6:15" ht="18" customHeight="1" x14ac:dyDescent="0.25">
      <c r="F1263" s="12"/>
      <c r="G1263" s="18"/>
      <c r="H1263" s="12"/>
      <c r="I1263" s="12"/>
      <c r="J1263" s="12"/>
      <c r="K1263" s="12"/>
      <c r="L1263" s="12"/>
      <c r="M1263" s="12"/>
      <c r="N1263" s="12"/>
      <c r="O1263" s="12"/>
    </row>
    <row r="1264" spans="6:15" ht="18" customHeight="1" x14ac:dyDescent="0.25">
      <c r="F1264" s="12"/>
      <c r="G1264" s="18"/>
      <c r="H1264" s="12"/>
      <c r="I1264" s="12"/>
      <c r="J1264" s="12"/>
      <c r="K1264" s="12"/>
      <c r="L1264" s="12"/>
      <c r="M1264" s="12"/>
      <c r="N1264" s="12"/>
      <c r="O1264" s="12"/>
    </row>
    <row r="1265" spans="6:15" ht="18" customHeight="1" x14ac:dyDescent="0.25">
      <c r="F1265" s="12"/>
      <c r="G1265" s="18"/>
      <c r="H1265" s="12"/>
      <c r="I1265" s="12"/>
      <c r="J1265" s="12"/>
      <c r="K1265" s="12"/>
      <c r="L1265" s="12"/>
      <c r="M1265" s="12"/>
      <c r="N1265" s="12"/>
      <c r="O1265" s="12"/>
    </row>
    <row r="1266" spans="6:15" ht="18" customHeight="1" x14ac:dyDescent="0.25">
      <c r="F1266" s="12"/>
      <c r="G1266" s="18"/>
      <c r="H1266" s="12"/>
      <c r="I1266" s="12"/>
      <c r="J1266" s="12"/>
      <c r="K1266" s="12"/>
      <c r="L1266" s="12"/>
      <c r="M1266" s="12"/>
      <c r="N1266" s="12"/>
      <c r="O1266" s="12"/>
    </row>
    <row r="1267" spans="6:15" ht="18" customHeight="1" x14ac:dyDescent="0.25">
      <c r="F1267" s="12"/>
      <c r="G1267" s="18"/>
      <c r="H1267" s="12"/>
      <c r="I1267" s="12"/>
      <c r="J1267" s="12"/>
      <c r="K1267" s="12"/>
      <c r="L1267" s="12"/>
      <c r="M1267" s="12"/>
      <c r="N1267" s="12"/>
      <c r="O1267" s="12"/>
    </row>
    <row r="1268" spans="6:15" ht="18" customHeight="1" x14ac:dyDescent="0.25">
      <c r="F1268" s="12"/>
      <c r="G1268" s="18"/>
      <c r="H1268" s="12"/>
      <c r="I1268" s="12"/>
      <c r="J1268" s="12"/>
      <c r="K1268" s="12"/>
      <c r="L1268" s="12"/>
      <c r="M1268" s="12"/>
      <c r="N1268" s="12"/>
      <c r="O1268" s="12"/>
    </row>
    <row r="1269" spans="6:15" ht="18" customHeight="1" x14ac:dyDescent="0.25">
      <c r="F1269" s="12"/>
      <c r="G1269" s="18"/>
      <c r="H1269" s="12"/>
      <c r="I1269" s="12"/>
      <c r="J1269" s="12"/>
      <c r="K1269" s="12"/>
      <c r="L1269" s="12"/>
      <c r="M1269" s="12"/>
      <c r="N1269" s="12"/>
      <c r="O1269" s="12"/>
    </row>
    <row r="1270" spans="6:15" ht="18" customHeight="1" x14ac:dyDescent="0.25">
      <c r="F1270" s="12"/>
      <c r="G1270" s="18"/>
      <c r="H1270" s="12"/>
      <c r="I1270" s="12"/>
      <c r="J1270" s="12"/>
      <c r="K1270" s="12"/>
      <c r="L1270" s="12"/>
      <c r="M1270" s="12"/>
      <c r="N1270" s="12"/>
      <c r="O1270" s="12"/>
    </row>
    <row r="1271" spans="6:15" ht="18" customHeight="1" x14ac:dyDescent="0.25">
      <c r="F1271" s="12"/>
      <c r="G1271" s="18"/>
      <c r="H1271" s="12"/>
      <c r="I1271" s="12"/>
      <c r="J1271" s="12"/>
      <c r="K1271" s="12"/>
      <c r="L1271" s="12"/>
      <c r="M1271" s="12"/>
      <c r="N1271" s="12"/>
      <c r="O1271" s="12"/>
    </row>
    <row r="1272" spans="6:15" ht="18" customHeight="1" x14ac:dyDescent="0.25">
      <c r="F1272" s="12"/>
      <c r="G1272" s="18"/>
      <c r="H1272" s="12"/>
      <c r="I1272" s="12"/>
      <c r="J1272" s="12"/>
      <c r="K1272" s="12"/>
      <c r="L1272" s="12"/>
      <c r="M1272" s="12"/>
      <c r="N1272" s="12"/>
      <c r="O1272" s="12"/>
    </row>
    <row r="1273" spans="6:15" ht="18" customHeight="1" x14ac:dyDescent="0.25">
      <c r="F1273" s="12"/>
      <c r="G1273" s="18"/>
      <c r="H1273" s="12"/>
      <c r="I1273" s="12"/>
      <c r="J1273" s="12"/>
      <c r="K1273" s="12"/>
      <c r="L1273" s="12"/>
      <c r="M1273" s="12"/>
      <c r="N1273" s="12"/>
      <c r="O1273" s="12"/>
    </row>
    <row r="1274" spans="6:15" ht="18" customHeight="1" x14ac:dyDescent="0.25">
      <c r="F1274" s="12"/>
      <c r="G1274" s="18"/>
      <c r="H1274" s="12"/>
      <c r="I1274" s="12"/>
      <c r="J1274" s="12"/>
      <c r="K1274" s="12"/>
      <c r="L1274" s="12"/>
      <c r="M1274" s="12"/>
      <c r="N1274" s="12"/>
      <c r="O1274" s="12"/>
    </row>
    <row r="1275" spans="6:15" ht="18" customHeight="1" x14ac:dyDescent="0.25">
      <c r="F1275" s="12"/>
      <c r="G1275" s="18"/>
      <c r="H1275" s="12"/>
      <c r="I1275" s="12"/>
      <c r="J1275" s="12"/>
      <c r="K1275" s="12"/>
      <c r="L1275" s="12"/>
      <c r="M1275" s="12"/>
      <c r="N1275" s="12"/>
      <c r="O1275" s="12"/>
    </row>
    <row r="1276" spans="6:15" ht="18" customHeight="1" x14ac:dyDescent="0.25">
      <c r="F1276" s="12"/>
      <c r="G1276" s="18"/>
      <c r="H1276" s="12"/>
      <c r="I1276" s="12"/>
      <c r="J1276" s="12"/>
      <c r="K1276" s="12"/>
      <c r="L1276" s="12"/>
      <c r="M1276" s="12"/>
      <c r="N1276" s="12"/>
      <c r="O1276" s="12"/>
    </row>
    <row r="1277" spans="6:15" ht="18" customHeight="1" x14ac:dyDescent="0.25">
      <c r="F1277" s="12"/>
      <c r="G1277" s="18"/>
      <c r="H1277" s="12"/>
      <c r="I1277" s="12"/>
      <c r="J1277" s="12"/>
      <c r="K1277" s="12"/>
      <c r="L1277" s="12"/>
      <c r="M1277" s="12"/>
      <c r="N1277" s="12"/>
      <c r="O1277" s="12"/>
    </row>
    <row r="1278" spans="6:15" ht="18" customHeight="1" x14ac:dyDescent="0.25">
      <c r="F1278" s="12"/>
      <c r="G1278" s="18"/>
      <c r="H1278" s="12"/>
      <c r="I1278" s="12"/>
      <c r="J1278" s="12"/>
      <c r="K1278" s="12"/>
      <c r="L1278" s="12"/>
      <c r="M1278" s="12"/>
      <c r="N1278" s="12"/>
      <c r="O1278" s="12"/>
    </row>
    <row r="1279" spans="6:15" ht="18" customHeight="1" x14ac:dyDescent="0.25">
      <c r="F1279" s="12"/>
      <c r="G1279" s="18"/>
      <c r="H1279" s="12"/>
      <c r="I1279" s="12"/>
      <c r="J1279" s="12"/>
      <c r="K1279" s="12"/>
      <c r="L1279" s="12"/>
      <c r="M1279" s="12"/>
      <c r="N1279" s="12"/>
      <c r="O1279" s="12"/>
    </row>
    <row r="1280" spans="6:15" ht="18" customHeight="1" x14ac:dyDescent="0.25">
      <c r="F1280" s="12"/>
      <c r="G1280" s="18"/>
      <c r="H1280" s="12"/>
      <c r="I1280" s="12"/>
      <c r="J1280" s="12"/>
      <c r="K1280" s="12"/>
      <c r="L1280" s="12"/>
      <c r="M1280" s="12"/>
      <c r="N1280" s="12"/>
      <c r="O1280" s="12"/>
    </row>
    <row r="1281" spans="6:15" ht="18" customHeight="1" x14ac:dyDescent="0.25">
      <c r="F1281" s="12"/>
      <c r="G1281" s="18"/>
      <c r="H1281" s="12"/>
      <c r="I1281" s="12"/>
      <c r="J1281" s="12"/>
      <c r="K1281" s="12"/>
      <c r="L1281" s="12"/>
      <c r="M1281" s="12"/>
      <c r="N1281" s="12"/>
      <c r="O1281" s="12"/>
    </row>
    <row r="1282" spans="6:15" ht="18" customHeight="1" x14ac:dyDescent="0.25">
      <c r="F1282" s="12"/>
      <c r="G1282" s="18"/>
      <c r="H1282" s="12"/>
      <c r="I1282" s="12"/>
      <c r="J1282" s="12"/>
      <c r="K1282" s="12"/>
      <c r="L1282" s="12"/>
      <c r="M1282" s="12"/>
      <c r="N1282" s="12"/>
      <c r="O1282" s="12"/>
    </row>
    <row r="1283" spans="6:15" ht="18" customHeight="1" x14ac:dyDescent="0.25">
      <c r="F1283" s="12"/>
      <c r="G1283" s="18"/>
      <c r="H1283" s="12"/>
      <c r="I1283" s="12"/>
      <c r="J1283" s="12"/>
      <c r="K1283" s="12"/>
      <c r="L1283" s="12"/>
      <c r="M1283" s="12"/>
      <c r="N1283" s="12"/>
      <c r="O1283" s="12"/>
    </row>
    <row r="1284" spans="6:15" ht="18" customHeight="1" x14ac:dyDescent="0.25">
      <c r="F1284" s="12"/>
      <c r="G1284" s="18"/>
      <c r="H1284" s="12"/>
      <c r="I1284" s="12"/>
      <c r="J1284" s="12"/>
      <c r="K1284" s="12"/>
      <c r="L1284" s="12"/>
      <c r="M1284" s="12"/>
      <c r="N1284" s="12"/>
      <c r="O1284" s="12"/>
    </row>
    <row r="1285" spans="6:15" ht="18" customHeight="1" x14ac:dyDescent="0.25">
      <c r="F1285" s="12"/>
      <c r="G1285" s="18"/>
      <c r="H1285" s="12"/>
      <c r="I1285" s="12"/>
      <c r="J1285" s="12"/>
      <c r="K1285" s="12"/>
      <c r="L1285" s="12"/>
      <c r="M1285" s="12"/>
      <c r="N1285" s="12"/>
      <c r="O1285" s="12"/>
    </row>
    <row r="1286" spans="6:15" ht="18" customHeight="1" x14ac:dyDescent="0.25">
      <c r="F1286" s="12"/>
      <c r="G1286" s="18"/>
      <c r="H1286" s="12"/>
      <c r="I1286" s="12"/>
      <c r="J1286" s="12"/>
      <c r="K1286" s="12"/>
      <c r="L1286" s="12"/>
      <c r="M1286" s="12"/>
      <c r="N1286" s="12"/>
      <c r="O1286" s="12"/>
    </row>
    <row r="1287" spans="6:15" ht="18" customHeight="1" x14ac:dyDescent="0.25">
      <c r="F1287" s="12"/>
      <c r="G1287" s="18"/>
      <c r="H1287" s="12"/>
      <c r="I1287" s="12"/>
      <c r="J1287" s="12"/>
      <c r="K1287" s="12"/>
      <c r="L1287" s="12"/>
      <c r="M1287" s="12"/>
      <c r="N1287" s="12"/>
      <c r="O1287" s="12"/>
    </row>
    <row r="1288" spans="6:15" ht="18" customHeight="1" x14ac:dyDescent="0.25">
      <c r="F1288" s="12"/>
      <c r="G1288" s="18"/>
      <c r="H1288" s="12"/>
      <c r="I1288" s="12"/>
      <c r="J1288" s="12"/>
      <c r="K1288" s="12"/>
      <c r="L1288" s="12"/>
      <c r="M1288" s="12"/>
      <c r="N1288" s="12"/>
      <c r="O1288" s="12"/>
    </row>
    <row r="1289" spans="6:15" ht="18" customHeight="1" x14ac:dyDescent="0.25">
      <c r="F1289" s="12"/>
      <c r="G1289" s="18"/>
      <c r="H1289" s="12"/>
      <c r="I1289" s="12"/>
      <c r="J1289" s="12"/>
      <c r="K1289" s="12"/>
      <c r="L1289" s="12"/>
      <c r="M1289" s="12"/>
      <c r="N1289" s="12"/>
      <c r="O1289" s="12"/>
    </row>
    <row r="1290" spans="6:15" ht="18" customHeight="1" x14ac:dyDescent="0.25">
      <c r="F1290" s="12"/>
      <c r="G1290" s="18"/>
      <c r="H1290" s="12"/>
      <c r="I1290" s="12"/>
      <c r="J1290" s="12"/>
      <c r="K1290" s="12"/>
      <c r="L1290" s="12"/>
      <c r="M1290" s="12"/>
      <c r="N1290" s="12"/>
      <c r="O1290" s="12"/>
    </row>
    <row r="1291" spans="6:15" ht="18" customHeight="1" x14ac:dyDescent="0.25">
      <c r="F1291" s="12"/>
      <c r="G1291" s="18"/>
      <c r="H1291" s="12"/>
      <c r="I1291" s="12"/>
      <c r="J1291" s="12"/>
      <c r="K1291" s="12"/>
      <c r="L1291" s="12"/>
      <c r="M1291" s="12"/>
      <c r="N1291" s="12"/>
      <c r="O1291" s="12"/>
    </row>
    <row r="1292" spans="6:15" ht="18" customHeight="1" x14ac:dyDescent="0.25">
      <c r="F1292" s="12"/>
      <c r="G1292" s="18"/>
      <c r="H1292" s="12"/>
      <c r="I1292" s="12"/>
      <c r="J1292" s="12"/>
      <c r="K1292" s="12"/>
      <c r="L1292" s="12"/>
      <c r="M1292" s="12"/>
      <c r="N1292" s="12"/>
      <c r="O1292" s="12"/>
    </row>
    <row r="1293" spans="6:15" ht="18" customHeight="1" x14ac:dyDescent="0.25">
      <c r="F1293" s="12"/>
      <c r="G1293" s="18"/>
      <c r="H1293" s="12"/>
      <c r="I1293" s="12"/>
      <c r="J1293" s="12"/>
      <c r="K1293" s="12"/>
      <c r="L1293" s="12"/>
      <c r="M1293" s="12"/>
      <c r="N1293" s="12"/>
      <c r="O1293" s="12"/>
    </row>
    <row r="1294" spans="6:15" ht="18" customHeight="1" x14ac:dyDescent="0.25">
      <c r="F1294" s="12"/>
      <c r="G1294" s="18"/>
      <c r="H1294" s="12"/>
      <c r="I1294" s="12"/>
      <c r="J1294" s="12"/>
      <c r="K1294" s="12"/>
      <c r="L1294" s="12"/>
      <c r="M1294" s="12"/>
      <c r="N1294" s="12"/>
      <c r="O1294" s="12"/>
    </row>
    <row r="1295" spans="6:15" ht="18" customHeight="1" x14ac:dyDescent="0.25">
      <c r="F1295" s="12"/>
      <c r="G1295" s="18"/>
      <c r="H1295" s="12"/>
      <c r="I1295" s="12"/>
      <c r="J1295" s="12"/>
      <c r="K1295" s="12"/>
      <c r="L1295" s="12"/>
      <c r="M1295" s="12"/>
      <c r="N1295" s="12"/>
      <c r="O1295" s="12"/>
    </row>
    <row r="1296" spans="6:15" ht="18" customHeight="1" x14ac:dyDescent="0.25">
      <c r="F1296" s="12"/>
      <c r="G1296" s="18"/>
      <c r="H1296" s="12"/>
      <c r="I1296" s="12"/>
      <c r="J1296" s="12"/>
      <c r="K1296" s="12"/>
      <c r="L1296" s="12"/>
      <c r="M1296" s="12"/>
      <c r="N1296" s="12"/>
      <c r="O1296" s="12"/>
    </row>
    <row r="1297" spans="6:15" ht="18" customHeight="1" x14ac:dyDescent="0.25">
      <c r="F1297" s="12"/>
      <c r="G1297" s="18"/>
      <c r="H1297" s="12"/>
      <c r="I1297" s="12"/>
      <c r="J1297" s="12"/>
      <c r="K1297" s="12"/>
      <c r="L1297" s="12"/>
      <c r="M1297" s="12"/>
      <c r="N1297" s="12"/>
      <c r="O1297" s="12"/>
    </row>
    <row r="1298" spans="6:15" ht="18" customHeight="1" x14ac:dyDescent="0.25">
      <c r="F1298" s="12"/>
      <c r="G1298" s="18"/>
      <c r="H1298" s="12"/>
      <c r="I1298" s="12"/>
      <c r="J1298" s="12"/>
      <c r="K1298" s="12"/>
      <c r="L1298" s="12"/>
      <c r="M1298" s="12"/>
      <c r="N1298" s="12"/>
      <c r="O1298" s="12"/>
    </row>
    <row r="1299" spans="6:15" ht="18" customHeight="1" x14ac:dyDescent="0.25">
      <c r="F1299" s="12"/>
      <c r="G1299" s="18"/>
      <c r="H1299" s="12"/>
      <c r="I1299" s="12"/>
      <c r="J1299" s="12"/>
      <c r="K1299" s="12"/>
      <c r="L1299" s="12"/>
      <c r="M1299" s="12"/>
      <c r="N1299" s="12"/>
      <c r="O1299" s="12"/>
    </row>
    <row r="1300" spans="6:15" ht="18" customHeight="1" x14ac:dyDescent="0.25">
      <c r="F1300" s="12"/>
      <c r="G1300" s="18"/>
      <c r="H1300" s="12"/>
      <c r="I1300" s="12"/>
      <c r="J1300" s="12"/>
      <c r="K1300" s="12"/>
      <c r="L1300" s="12"/>
      <c r="M1300" s="12"/>
      <c r="N1300" s="12"/>
      <c r="O1300" s="12"/>
    </row>
    <row r="1301" spans="6:15" ht="18" customHeight="1" x14ac:dyDescent="0.25">
      <c r="F1301" s="12"/>
      <c r="G1301" s="18"/>
      <c r="H1301" s="12"/>
      <c r="I1301" s="12"/>
      <c r="J1301" s="12"/>
      <c r="K1301" s="12"/>
      <c r="L1301" s="12"/>
      <c r="M1301" s="12"/>
      <c r="N1301" s="12"/>
      <c r="O1301" s="12"/>
    </row>
    <row r="1302" spans="6:15" ht="18" customHeight="1" x14ac:dyDescent="0.25">
      <c r="F1302" s="12"/>
      <c r="G1302" s="18"/>
      <c r="H1302" s="12"/>
      <c r="I1302" s="12"/>
      <c r="J1302" s="12"/>
      <c r="K1302" s="12"/>
      <c r="L1302" s="12"/>
      <c r="M1302" s="12"/>
      <c r="N1302" s="12"/>
      <c r="O1302" s="12"/>
    </row>
    <row r="1303" spans="6:15" ht="18" customHeight="1" x14ac:dyDescent="0.25">
      <c r="F1303" s="12"/>
      <c r="G1303" s="18"/>
      <c r="H1303" s="12"/>
      <c r="I1303" s="12"/>
      <c r="J1303" s="12"/>
      <c r="K1303" s="12"/>
      <c r="L1303" s="12"/>
      <c r="M1303" s="12"/>
      <c r="N1303" s="12"/>
      <c r="O1303" s="12"/>
    </row>
    <row r="1304" spans="6:15" ht="18" customHeight="1" x14ac:dyDescent="0.25">
      <c r="F1304" s="12"/>
      <c r="G1304" s="18"/>
      <c r="H1304" s="12"/>
      <c r="I1304" s="12"/>
      <c r="J1304" s="12"/>
      <c r="K1304" s="12"/>
      <c r="L1304" s="12"/>
      <c r="M1304" s="12"/>
      <c r="N1304" s="12"/>
      <c r="O1304" s="12"/>
    </row>
    <row r="1305" spans="6:15" ht="18" customHeight="1" x14ac:dyDescent="0.25">
      <c r="F1305" s="12"/>
      <c r="G1305" s="18"/>
      <c r="H1305" s="12"/>
      <c r="I1305" s="12"/>
      <c r="J1305" s="12"/>
      <c r="K1305" s="12"/>
      <c r="L1305" s="12"/>
      <c r="M1305" s="12"/>
      <c r="N1305" s="12"/>
      <c r="O1305" s="12"/>
    </row>
    <row r="1306" spans="6:15" ht="18" customHeight="1" x14ac:dyDescent="0.25">
      <c r="F1306" s="12"/>
      <c r="G1306" s="18"/>
      <c r="H1306" s="12"/>
      <c r="I1306" s="12"/>
      <c r="J1306" s="12"/>
      <c r="K1306" s="12"/>
      <c r="L1306" s="12"/>
      <c r="M1306" s="12"/>
      <c r="N1306" s="12"/>
      <c r="O1306" s="12"/>
    </row>
    <row r="1307" spans="6:15" ht="18" customHeight="1" x14ac:dyDescent="0.25">
      <c r="F1307" s="12"/>
      <c r="G1307" s="18"/>
      <c r="H1307" s="12"/>
      <c r="I1307" s="12"/>
      <c r="J1307" s="12"/>
      <c r="K1307" s="12"/>
      <c r="L1307" s="12"/>
      <c r="M1307" s="12"/>
      <c r="N1307" s="12"/>
      <c r="O1307" s="12"/>
    </row>
    <row r="1308" spans="6:15" ht="18" customHeight="1" x14ac:dyDescent="0.25">
      <c r="F1308" s="12"/>
      <c r="G1308" s="18"/>
      <c r="H1308" s="12"/>
      <c r="I1308" s="12"/>
      <c r="J1308" s="12"/>
      <c r="K1308" s="12"/>
      <c r="L1308" s="12"/>
      <c r="M1308" s="12"/>
      <c r="N1308" s="12"/>
      <c r="O1308" s="12"/>
    </row>
    <row r="1309" spans="6:15" ht="18" customHeight="1" x14ac:dyDescent="0.25">
      <c r="F1309" s="12"/>
      <c r="G1309" s="18"/>
      <c r="H1309" s="12"/>
      <c r="I1309" s="12"/>
      <c r="J1309" s="12"/>
      <c r="K1309" s="12"/>
      <c r="L1309" s="12"/>
      <c r="M1309" s="12"/>
      <c r="N1309" s="12"/>
      <c r="O1309" s="12"/>
    </row>
    <row r="1310" spans="6:15" ht="18" customHeight="1" x14ac:dyDescent="0.25">
      <c r="F1310" s="12"/>
      <c r="G1310" s="18"/>
      <c r="H1310" s="12"/>
      <c r="I1310" s="12"/>
      <c r="J1310" s="12"/>
      <c r="K1310" s="12"/>
      <c r="L1310" s="12"/>
      <c r="M1310" s="12"/>
      <c r="N1310" s="12"/>
      <c r="O1310" s="12"/>
    </row>
    <row r="1311" spans="6:15" ht="18" customHeight="1" x14ac:dyDescent="0.25">
      <c r="F1311" s="12"/>
      <c r="G1311" s="18"/>
      <c r="H1311" s="12"/>
      <c r="I1311" s="12"/>
      <c r="J1311" s="12"/>
      <c r="K1311" s="12"/>
      <c r="L1311" s="12"/>
      <c r="M1311" s="12"/>
      <c r="N1311" s="12"/>
      <c r="O1311" s="12"/>
    </row>
    <row r="1312" spans="6:15" ht="18" customHeight="1" x14ac:dyDescent="0.25">
      <c r="F1312" s="12"/>
      <c r="G1312" s="18"/>
      <c r="H1312" s="12"/>
      <c r="I1312" s="12"/>
      <c r="J1312" s="12"/>
      <c r="K1312" s="12"/>
      <c r="L1312" s="12"/>
      <c r="M1312" s="12"/>
      <c r="N1312" s="12"/>
      <c r="O1312" s="12"/>
    </row>
    <row r="1313" spans="6:15" ht="18" customHeight="1" x14ac:dyDescent="0.25">
      <c r="F1313" s="12"/>
      <c r="G1313" s="18"/>
      <c r="H1313" s="12"/>
      <c r="I1313" s="12"/>
      <c r="J1313" s="12"/>
      <c r="K1313" s="12"/>
      <c r="L1313" s="12"/>
      <c r="M1313" s="12"/>
      <c r="N1313" s="12"/>
      <c r="O1313" s="12"/>
    </row>
    <row r="1314" spans="6:15" ht="18" customHeight="1" x14ac:dyDescent="0.25">
      <c r="F1314" s="12"/>
      <c r="G1314" s="18"/>
      <c r="H1314" s="12"/>
      <c r="I1314" s="12"/>
      <c r="J1314" s="12"/>
      <c r="K1314" s="12"/>
      <c r="L1314" s="12"/>
      <c r="M1314" s="12"/>
      <c r="N1314" s="12"/>
      <c r="O1314" s="12"/>
    </row>
    <row r="1315" spans="6:15" ht="18" customHeight="1" x14ac:dyDescent="0.25">
      <c r="F1315" s="12"/>
      <c r="G1315" s="18"/>
      <c r="H1315" s="12"/>
      <c r="I1315" s="12"/>
      <c r="J1315" s="12"/>
      <c r="K1315" s="12"/>
      <c r="L1315" s="12"/>
      <c r="M1315" s="12"/>
      <c r="N1315" s="12"/>
      <c r="O1315" s="12"/>
    </row>
    <row r="1316" spans="6:15" ht="18" customHeight="1" x14ac:dyDescent="0.25">
      <c r="F1316" s="12"/>
      <c r="G1316" s="18"/>
      <c r="H1316" s="12"/>
      <c r="I1316" s="12"/>
      <c r="J1316" s="12"/>
      <c r="K1316" s="12"/>
      <c r="L1316" s="12"/>
      <c r="M1316" s="12"/>
      <c r="N1316" s="12"/>
      <c r="O1316" s="12"/>
    </row>
    <row r="1317" spans="6:15" ht="18" customHeight="1" x14ac:dyDescent="0.25">
      <c r="F1317" s="12"/>
      <c r="G1317" s="18"/>
      <c r="H1317" s="12"/>
      <c r="I1317" s="12"/>
      <c r="J1317" s="12"/>
      <c r="K1317" s="12"/>
      <c r="L1317" s="12"/>
      <c r="M1317" s="12"/>
      <c r="N1317" s="12"/>
      <c r="O1317" s="12"/>
    </row>
    <row r="1318" spans="6:15" ht="18" customHeight="1" x14ac:dyDescent="0.25">
      <c r="F1318" s="12"/>
      <c r="G1318" s="18"/>
      <c r="H1318" s="12"/>
      <c r="I1318" s="12"/>
      <c r="J1318" s="12"/>
      <c r="K1318" s="12"/>
      <c r="L1318" s="12"/>
      <c r="M1318" s="12"/>
      <c r="N1318" s="12"/>
      <c r="O1318" s="12"/>
    </row>
    <row r="1319" spans="6:15" ht="18" customHeight="1" x14ac:dyDescent="0.25">
      <c r="F1319" s="12"/>
      <c r="G1319" s="18"/>
      <c r="H1319" s="12"/>
      <c r="I1319" s="12"/>
      <c r="J1319" s="12"/>
      <c r="K1319" s="12"/>
      <c r="L1319" s="12"/>
      <c r="M1319" s="12"/>
      <c r="N1319" s="12"/>
      <c r="O1319" s="12"/>
    </row>
    <row r="1320" spans="6:15" ht="18" customHeight="1" x14ac:dyDescent="0.25">
      <c r="F1320" s="12"/>
      <c r="G1320" s="18"/>
      <c r="H1320" s="12"/>
      <c r="I1320" s="12"/>
      <c r="J1320" s="12"/>
      <c r="K1320" s="12"/>
      <c r="L1320" s="12"/>
      <c r="M1320" s="12"/>
      <c r="N1320" s="12"/>
      <c r="O1320" s="12"/>
    </row>
    <row r="1321" spans="6:15" ht="18" customHeight="1" x14ac:dyDescent="0.25">
      <c r="F1321" s="12"/>
      <c r="G1321" s="18"/>
      <c r="H1321" s="12"/>
      <c r="I1321" s="12"/>
      <c r="J1321" s="12"/>
      <c r="K1321" s="12"/>
      <c r="L1321" s="12"/>
      <c r="M1321" s="12"/>
      <c r="N1321" s="12"/>
      <c r="O1321" s="12"/>
    </row>
    <row r="1322" spans="6:15" ht="18" customHeight="1" x14ac:dyDescent="0.25">
      <c r="F1322" s="12"/>
      <c r="G1322" s="18"/>
      <c r="H1322" s="12"/>
      <c r="I1322" s="12"/>
      <c r="J1322" s="12"/>
      <c r="K1322" s="12"/>
      <c r="L1322" s="12"/>
      <c r="M1322" s="12"/>
      <c r="N1322" s="12"/>
      <c r="O1322" s="12"/>
    </row>
    <row r="1323" spans="6:15" ht="18" customHeight="1" x14ac:dyDescent="0.25">
      <c r="F1323" s="12"/>
      <c r="G1323" s="18"/>
      <c r="H1323" s="12"/>
      <c r="I1323" s="12"/>
      <c r="J1323" s="12"/>
      <c r="K1323" s="12"/>
      <c r="L1323" s="12"/>
      <c r="M1323" s="12"/>
      <c r="N1323" s="12"/>
      <c r="O1323" s="12"/>
    </row>
    <row r="1324" spans="6:15" ht="18" customHeight="1" x14ac:dyDescent="0.25">
      <c r="F1324" s="12"/>
      <c r="G1324" s="18"/>
      <c r="H1324" s="12"/>
      <c r="I1324" s="12"/>
      <c r="J1324" s="12"/>
      <c r="K1324" s="12"/>
      <c r="L1324" s="12"/>
      <c r="M1324" s="12"/>
      <c r="N1324" s="12"/>
      <c r="O1324" s="12"/>
    </row>
    <row r="1325" spans="6:15" ht="18" customHeight="1" x14ac:dyDescent="0.25">
      <c r="F1325" s="12"/>
      <c r="G1325" s="18"/>
      <c r="H1325" s="12"/>
      <c r="I1325" s="12"/>
      <c r="J1325" s="12"/>
      <c r="K1325" s="12"/>
      <c r="L1325" s="12"/>
      <c r="M1325" s="12"/>
      <c r="N1325" s="12"/>
      <c r="O1325" s="12"/>
    </row>
    <row r="1326" spans="6:15" ht="18" customHeight="1" x14ac:dyDescent="0.25">
      <c r="F1326" s="12"/>
      <c r="G1326" s="18"/>
      <c r="H1326" s="12"/>
      <c r="I1326" s="12"/>
      <c r="J1326" s="12"/>
      <c r="K1326" s="12"/>
      <c r="L1326" s="12"/>
      <c r="M1326" s="12"/>
      <c r="N1326" s="12"/>
      <c r="O1326" s="12"/>
    </row>
    <row r="1327" spans="6:15" ht="18" customHeight="1" x14ac:dyDescent="0.25">
      <c r="F1327" s="12"/>
      <c r="G1327" s="18"/>
      <c r="H1327" s="12"/>
      <c r="I1327" s="12"/>
      <c r="J1327" s="12"/>
      <c r="K1327" s="12"/>
      <c r="L1327" s="12"/>
      <c r="M1327" s="12"/>
      <c r="N1327" s="12"/>
      <c r="O1327" s="12"/>
    </row>
    <row r="1328" spans="6:15" ht="18" customHeight="1" x14ac:dyDescent="0.25">
      <c r="F1328" s="12"/>
      <c r="G1328" s="18"/>
      <c r="H1328" s="12"/>
      <c r="I1328" s="12"/>
      <c r="J1328" s="12"/>
      <c r="K1328" s="12"/>
      <c r="L1328" s="12"/>
      <c r="M1328" s="12"/>
      <c r="N1328" s="12"/>
      <c r="O1328" s="12"/>
    </row>
    <row r="1329" spans="6:15" ht="18" customHeight="1" x14ac:dyDescent="0.25">
      <c r="F1329" s="12"/>
      <c r="G1329" s="18"/>
      <c r="H1329" s="12"/>
      <c r="I1329" s="12"/>
      <c r="J1329" s="12"/>
      <c r="K1329" s="12"/>
      <c r="L1329" s="12"/>
      <c r="M1329" s="12"/>
      <c r="N1329" s="12"/>
      <c r="O1329" s="12"/>
    </row>
    <row r="1330" spans="6:15" ht="18" customHeight="1" x14ac:dyDescent="0.25">
      <c r="F1330" s="12"/>
      <c r="G1330" s="18"/>
      <c r="H1330" s="12"/>
      <c r="I1330" s="12"/>
      <c r="J1330" s="12"/>
      <c r="K1330" s="12"/>
      <c r="L1330" s="12"/>
      <c r="M1330" s="12"/>
      <c r="N1330" s="12"/>
      <c r="O1330" s="12"/>
    </row>
    <row r="1331" spans="6:15" ht="18" customHeight="1" x14ac:dyDescent="0.25">
      <c r="F1331" s="12"/>
      <c r="G1331" s="18"/>
      <c r="H1331" s="12"/>
      <c r="I1331" s="12"/>
      <c r="J1331" s="12"/>
      <c r="K1331" s="12"/>
      <c r="L1331" s="12"/>
      <c r="M1331" s="12"/>
      <c r="N1331" s="12"/>
      <c r="O1331" s="12"/>
    </row>
    <row r="1332" spans="6:15" ht="18" customHeight="1" x14ac:dyDescent="0.25">
      <c r="F1332" s="12"/>
      <c r="G1332" s="18"/>
      <c r="H1332" s="12"/>
      <c r="I1332" s="12"/>
      <c r="J1332" s="12"/>
      <c r="K1332" s="12"/>
      <c r="L1332" s="12"/>
      <c r="M1332" s="12"/>
      <c r="N1332" s="12"/>
      <c r="O1332" s="12"/>
    </row>
    <row r="1333" spans="6:15" ht="18" customHeight="1" x14ac:dyDescent="0.25">
      <c r="F1333" s="12"/>
      <c r="G1333" s="18"/>
      <c r="H1333" s="12"/>
      <c r="I1333" s="12"/>
      <c r="J1333" s="12"/>
      <c r="K1333" s="12"/>
      <c r="L1333" s="12"/>
      <c r="M1333" s="12"/>
      <c r="N1333" s="12"/>
      <c r="O1333" s="12"/>
    </row>
    <row r="1334" spans="6:15" ht="18" customHeight="1" x14ac:dyDescent="0.25">
      <c r="F1334" s="12"/>
      <c r="G1334" s="18"/>
      <c r="H1334" s="12"/>
      <c r="I1334" s="12"/>
      <c r="J1334" s="12"/>
      <c r="K1334" s="12"/>
      <c r="L1334" s="12"/>
      <c r="M1334" s="12"/>
      <c r="N1334" s="12"/>
      <c r="O1334" s="12"/>
    </row>
    <row r="1335" spans="6:15" ht="18" customHeight="1" x14ac:dyDescent="0.25">
      <c r="F1335" s="12"/>
      <c r="G1335" s="18"/>
      <c r="H1335" s="12"/>
      <c r="I1335" s="12"/>
      <c r="J1335" s="12"/>
      <c r="K1335" s="12"/>
      <c r="L1335" s="12"/>
      <c r="M1335" s="12"/>
      <c r="N1335" s="12"/>
      <c r="O1335" s="12"/>
    </row>
    <row r="1336" spans="6:15" ht="18" customHeight="1" x14ac:dyDescent="0.25">
      <c r="F1336" s="12"/>
      <c r="G1336" s="18"/>
      <c r="H1336" s="12"/>
      <c r="I1336" s="12"/>
      <c r="J1336" s="12"/>
      <c r="K1336" s="12"/>
      <c r="L1336" s="12"/>
      <c r="M1336" s="12"/>
      <c r="N1336" s="12"/>
      <c r="O1336" s="12"/>
    </row>
    <row r="1337" spans="6:15" ht="18" customHeight="1" x14ac:dyDescent="0.25">
      <c r="F1337" s="12"/>
      <c r="G1337" s="18"/>
      <c r="H1337" s="12"/>
      <c r="I1337" s="12"/>
      <c r="J1337" s="12"/>
      <c r="K1337" s="12"/>
      <c r="L1337" s="12"/>
      <c r="M1337" s="12"/>
      <c r="N1337" s="12"/>
      <c r="O1337" s="12"/>
    </row>
    <row r="1338" spans="6:15" ht="18" customHeight="1" x14ac:dyDescent="0.25">
      <c r="F1338" s="12"/>
      <c r="G1338" s="18"/>
      <c r="H1338" s="12"/>
      <c r="I1338" s="12"/>
      <c r="J1338" s="12"/>
      <c r="K1338" s="12"/>
      <c r="L1338" s="12"/>
      <c r="M1338" s="12"/>
      <c r="N1338" s="12"/>
      <c r="O1338" s="12"/>
    </row>
    <row r="1339" spans="6:15" ht="18" customHeight="1" x14ac:dyDescent="0.25">
      <c r="F1339" s="12"/>
      <c r="G1339" s="18"/>
      <c r="H1339" s="12"/>
      <c r="I1339" s="12"/>
      <c r="J1339" s="12"/>
      <c r="K1339" s="12"/>
      <c r="L1339" s="12"/>
      <c r="M1339" s="12"/>
      <c r="N1339" s="12"/>
      <c r="O1339" s="12"/>
    </row>
    <row r="1340" spans="6:15" ht="18" customHeight="1" x14ac:dyDescent="0.25">
      <c r="F1340" s="12"/>
      <c r="G1340" s="18"/>
      <c r="H1340" s="12"/>
      <c r="I1340" s="12"/>
      <c r="J1340" s="12"/>
      <c r="K1340" s="12"/>
      <c r="L1340" s="12"/>
      <c r="M1340" s="12"/>
      <c r="N1340" s="12"/>
      <c r="O1340" s="12"/>
    </row>
    <row r="1341" spans="6:15" ht="18" customHeight="1" x14ac:dyDescent="0.25">
      <c r="F1341" s="12"/>
      <c r="G1341" s="18"/>
      <c r="H1341" s="12"/>
      <c r="I1341" s="12"/>
      <c r="J1341" s="12"/>
      <c r="K1341" s="12"/>
      <c r="L1341" s="12"/>
      <c r="M1341" s="12"/>
      <c r="N1341" s="12"/>
      <c r="O1341" s="12"/>
    </row>
    <row r="1342" spans="6:15" ht="18" customHeight="1" x14ac:dyDescent="0.25">
      <c r="F1342" s="12"/>
      <c r="G1342" s="18"/>
      <c r="H1342" s="12"/>
      <c r="I1342" s="12"/>
      <c r="J1342" s="12"/>
      <c r="K1342" s="12"/>
      <c r="L1342" s="12"/>
      <c r="M1342" s="12"/>
      <c r="N1342" s="12"/>
      <c r="O1342" s="12"/>
    </row>
    <row r="1343" spans="6:15" ht="18" customHeight="1" x14ac:dyDescent="0.25">
      <c r="F1343" s="12"/>
      <c r="G1343" s="18"/>
      <c r="H1343" s="12"/>
      <c r="I1343" s="12"/>
      <c r="J1343" s="12"/>
      <c r="K1343" s="12"/>
      <c r="L1343" s="12"/>
      <c r="M1343" s="12"/>
      <c r="N1343" s="12"/>
      <c r="O1343" s="12"/>
    </row>
    <row r="1344" spans="6:15" ht="18" customHeight="1" x14ac:dyDescent="0.25">
      <c r="F1344" s="12"/>
      <c r="G1344" s="18"/>
      <c r="H1344" s="12"/>
      <c r="I1344" s="12"/>
      <c r="J1344" s="12"/>
      <c r="K1344" s="12"/>
      <c r="L1344" s="12"/>
      <c r="M1344" s="12"/>
      <c r="N1344" s="12"/>
      <c r="O1344" s="12"/>
    </row>
    <row r="1345" spans="6:15" ht="18" customHeight="1" x14ac:dyDescent="0.25">
      <c r="F1345" s="12"/>
      <c r="G1345" s="18"/>
      <c r="H1345" s="12"/>
      <c r="I1345" s="12"/>
      <c r="J1345" s="12"/>
      <c r="K1345" s="12"/>
      <c r="L1345" s="12"/>
      <c r="M1345" s="12"/>
      <c r="N1345" s="12"/>
      <c r="O1345" s="12"/>
    </row>
    <row r="1346" spans="6:15" ht="18" customHeight="1" x14ac:dyDescent="0.25">
      <c r="F1346" s="12"/>
      <c r="G1346" s="18"/>
      <c r="H1346" s="12"/>
      <c r="I1346" s="12"/>
      <c r="J1346" s="12"/>
      <c r="K1346" s="12"/>
      <c r="L1346" s="12"/>
      <c r="M1346" s="12"/>
      <c r="N1346" s="12"/>
      <c r="O1346" s="12"/>
    </row>
    <row r="1347" spans="6:15" ht="18" customHeight="1" x14ac:dyDescent="0.25">
      <c r="F1347" s="12"/>
      <c r="G1347" s="18"/>
      <c r="H1347" s="12"/>
      <c r="I1347" s="12"/>
      <c r="J1347" s="12"/>
      <c r="K1347" s="12"/>
      <c r="L1347" s="12"/>
      <c r="M1347" s="12"/>
      <c r="N1347" s="12"/>
      <c r="O1347" s="12"/>
    </row>
    <row r="1348" spans="6:15" ht="18" customHeight="1" x14ac:dyDescent="0.25">
      <c r="F1348" s="12"/>
      <c r="G1348" s="18"/>
      <c r="H1348" s="12"/>
      <c r="I1348" s="12"/>
      <c r="J1348" s="12"/>
      <c r="K1348" s="12"/>
      <c r="L1348" s="12"/>
      <c r="M1348" s="12"/>
      <c r="N1348" s="12"/>
      <c r="O1348" s="12"/>
    </row>
    <row r="1349" spans="6:15" ht="18" customHeight="1" x14ac:dyDescent="0.25">
      <c r="F1349" s="12"/>
      <c r="G1349" s="18"/>
      <c r="H1349" s="12"/>
      <c r="I1349" s="12"/>
      <c r="J1349" s="12"/>
      <c r="K1349" s="12"/>
      <c r="L1349" s="12"/>
      <c r="M1349" s="12"/>
      <c r="N1349" s="12"/>
      <c r="O1349" s="12"/>
    </row>
    <row r="1350" spans="6:15" ht="18" customHeight="1" x14ac:dyDescent="0.25">
      <c r="F1350" s="12"/>
      <c r="G1350" s="18"/>
      <c r="H1350" s="12"/>
      <c r="I1350" s="12"/>
      <c r="J1350" s="12"/>
      <c r="K1350" s="12"/>
      <c r="L1350" s="12"/>
      <c r="M1350" s="12"/>
      <c r="N1350" s="12"/>
      <c r="O1350" s="12"/>
    </row>
    <row r="1351" spans="6:15" ht="18" customHeight="1" x14ac:dyDescent="0.25">
      <c r="F1351" s="12"/>
      <c r="G1351" s="18"/>
      <c r="H1351" s="12"/>
      <c r="I1351" s="12"/>
      <c r="J1351" s="12"/>
      <c r="K1351" s="12"/>
      <c r="L1351" s="12"/>
      <c r="M1351" s="12"/>
      <c r="N1351" s="12"/>
      <c r="O1351" s="12"/>
    </row>
    <row r="1352" spans="6:15" ht="18" customHeight="1" x14ac:dyDescent="0.25">
      <c r="F1352" s="12"/>
      <c r="G1352" s="18"/>
      <c r="H1352" s="12"/>
      <c r="I1352" s="12"/>
      <c r="J1352" s="12"/>
      <c r="K1352" s="12"/>
      <c r="L1352" s="12"/>
      <c r="M1352" s="12"/>
      <c r="N1352" s="12"/>
      <c r="O1352" s="12"/>
    </row>
    <row r="1353" spans="6:15" ht="18" customHeight="1" x14ac:dyDescent="0.25">
      <c r="F1353" s="12"/>
      <c r="G1353" s="18"/>
      <c r="H1353" s="12"/>
      <c r="I1353" s="12"/>
      <c r="J1353" s="12"/>
      <c r="K1353" s="12"/>
      <c r="L1353" s="12"/>
      <c r="M1353" s="12"/>
      <c r="N1353" s="12"/>
      <c r="O1353" s="12"/>
    </row>
    <row r="1354" spans="6:15" ht="18" customHeight="1" x14ac:dyDescent="0.25">
      <c r="F1354" s="12"/>
      <c r="G1354" s="18"/>
      <c r="H1354" s="12"/>
      <c r="I1354" s="12"/>
      <c r="J1354" s="12"/>
      <c r="K1354" s="12"/>
      <c r="L1354" s="12"/>
      <c r="M1354" s="12"/>
      <c r="N1354" s="12"/>
      <c r="O1354" s="12"/>
    </row>
    <row r="1355" spans="6:15" ht="18" customHeight="1" x14ac:dyDescent="0.25">
      <c r="F1355" s="12"/>
      <c r="G1355" s="18"/>
      <c r="H1355" s="12"/>
      <c r="I1355" s="12"/>
      <c r="J1355" s="12"/>
      <c r="K1355" s="12"/>
      <c r="L1355" s="12"/>
      <c r="M1355" s="12"/>
      <c r="N1355" s="12"/>
      <c r="O1355" s="12"/>
    </row>
    <row r="1356" spans="6:15" ht="18" customHeight="1" x14ac:dyDescent="0.25">
      <c r="F1356" s="12"/>
      <c r="G1356" s="18"/>
      <c r="H1356" s="12"/>
      <c r="I1356" s="12"/>
      <c r="J1356" s="12"/>
      <c r="K1356" s="12"/>
      <c r="L1356" s="12"/>
      <c r="M1356" s="12"/>
      <c r="N1356" s="12"/>
      <c r="O1356" s="12"/>
    </row>
    <row r="1357" spans="6:15" ht="18" customHeight="1" x14ac:dyDescent="0.25">
      <c r="F1357" s="12"/>
      <c r="G1357" s="18"/>
      <c r="H1357" s="12"/>
      <c r="I1357" s="12"/>
      <c r="J1357" s="12"/>
      <c r="K1357" s="12"/>
      <c r="L1357" s="12"/>
      <c r="M1357" s="12"/>
      <c r="N1357" s="12"/>
      <c r="O1357" s="12"/>
    </row>
    <row r="1358" spans="6:15" ht="18" customHeight="1" x14ac:dyDescent="0.25">
      <c r="F1358" s="12"/>
      <c r="G1358" s="18"/>
      <c r="H1358" s="12"/>
      <c r="I1358" s="12"/>
      <c r="J1358" s="12"/>
      <c r="K1358" s="12"/>
      <c r="L1358" s="12"/>
      <c r="M1358" s="12"/>
      <c r="N1358" s="12"/>
      <c r="O1358" s="12"/>
    </row>
    <row r="1359" spans="6:15" ht="18" customHeight="1" x14ac:dyDescent="0.25">
      <c r="F1359" s="12"/>
      <c r="G1359" s="18"/>
      <c r="H1359" s="12"/>
      <c r="I1359" s="12"/>
      <c r="J1359" s="12"/>
      <c r="K1359" s="12"/>
      <c r="L1359" s="12"/>
      <c r="M1359" s="12"/>
      <c r="N1359" s="12"/>
      <c r="O1359" s="12"/>
    </row>
    <row r="1360" spans="6:15" ht="18" customHeight="1" x14ac:dyDescent="0.25">
      <c r="F1360" s="12"/>
      <c r="G1360" s="18"/>
      <c r="H1360" s="12"/>
      <c r="I1360" s="12"/>
      <c r="J1360" s="12"/>
      <c r="K1360" s="12"/>
      <c r="L1360" s="12"/>
      <c r="M1360" s="12"/>
      <c r="N1360" s="12"/>
      <c r="O1360" s="12"/>
    </row>
    <row r="1361" spans="6:7" ht="18" customHeight="1" x14ac:dyDescent="0.25">
      <c r="F1361" s="12"/>
      <c r="G1361" s="18"/>
    </row>
    <row r="1362" spans="6:7" ht="18" customHeight="1" x14ac:dyDescent="0.25">
      <c r="F1362" s="12"/>
      <c r="G1362" s="18"/>
    </row>
    <row r="1363" spans="6:7" ht="18" customHeight="1" x14ac:dyDescent="0.25">
      <c r="F1363" s="12"/>
      <c r="G1363" s="18"/>
    </row>
    <row r="1364" spans="6:7" ht="18" customHeight="1" x14ac:dyDescent="0.25">
      <c r="F1364" s="12"/>
      <c r="G1364" s="18"/>
    </row>
    <row r="1365" spans="6:7" ht="18" customHeight="1" x14ac:dyDescent="0.25">
      <c r="F1365" s="12"/>
      <c r="G1365" s="18"/>
    </row>
    <row r="1366" spans="6:7" ht="18" customHeight="1" x14ac:dyDescent="0.25">
      <c r="F1366" s="12"/>
      <c r="G1366" s="18"/>
    </row>
    <row r="1367" spans="6:7" ht="18" customHeight="1" x14ac:dyDescent="0.25">
      <c r="F1367" s="12"/>
      <c r="G1367" s="18"/>
    </row>
    <row r="1368" spans="6:7" ht="18" customHeight="1" x14ac:dyDescent="0.25">
      <c r="F1368" s="12"/>
      <c r="G1368" s="18"/>
    </row>
    <row r="1369" spans="6:7" ht="18" customHeight="1" x14ac:dyDescent="0.25">
      <c r="F1369" s="12"/>
      <c r="G1369" s="18"/>
    </row>
    <row r="1370" spans="6:7" ht="18" customHeight="1" x14ac:dyDescent="0.25">
      <c r="F1370" s="12"/>
      <c r="G1370" s="18"/>
    </row>
    <row r="1371" spans="6:7" ht="18" customHeight="1" x14ac:dyDescent="0.25">
      <c r="F1371" s="12"/>
      <c r="G1371" s="18"/>
    </row>
    <row r="1372" spans="6:7" ht="18" customHeight="1" x14ac:dyDescent="0.25">
      <c r="F1372" s="12"/>
      <c r="G1372" s="18"/>
    </row>
    <row r="1373" spans="6:7" ht="18" customHeight="1" x14ac:dyDescent="0.25">
      <c r="F1373" s="12"/>
      <c r="G1373" s="18"/>
    </row>
    <row r="1374" spans="6:7" ht="18" customHeight="1" x14ac:dyDescent="0.25">
      <c r="F1374" s="12"/>
      <c r="G1374" s="18"/>
    </row>
    <row r="1375" spans="6:7" ht="18" customHeight="1" x14ac:dyDescent="0.25">
      <c r="F1375" s="12"/>
      <c r="G1375" s="18"/>
    </row>
    <row r="1376" spans="6:7" ht="18" customHeight="1" x14ac:dyDescent="0.25">
      <c r="F1376" s="12"/>
    </row>
    <row r="1377" spans="6:15" ht="18" customHeight="1" x14ac:dyDescent="0.25">
      <c r="F1377" s="12"/>
      <c r="G1377" s="18"/>
    </row>
    <row r="1378" spans="6:15" ht="18" customHeight="1" x14ac:dyDescent="0.25">
      <c r="F1378" s="12"/>
      <c r="G1378" s="18"/>
    </row>
    <row r="1379" spans="6:15" ht="18" customHeight="1" x14ac:dyDescent="0.25">
      <c r="F1379" s="12"/>
      <c r="G1379" s="18"/>
    </row>
    <row r="1380" spans="6:15" ht="18" customHeight="1" x14ac:dyDescent="0.25">
      <c r="F1380" s="12"/>
      <c r="L1380" s="19"/>
      <c r="M1380" s="12"/>
      <c r="N1380" s="12"/>
      <c r="O1380" s="12"/>
    </row>
    <row r="1381" spans="6:15" ht="18" customHeight="1" x14ac:dyDescent="0.25">
      <c r="F1381" s="12"/>
      <c r="G1381" s="18"/>
    </row>
    <row r="1382" spans="6:15" ht="18" customHeight="1" x14ac:dyDescent="0.25">
      <c r="F1382" s="12"/>
      <c r="G1382" s="18"/>
    </row>
    <row r="1383" spans="6:15" ht="18" customHeight="1" x14ac:dyDescent="0.25">
      <c r="F1383" s="12"/>
      <c r="G1383" s="18"/>
    </row>
    <row r="1384" spans="6:15" ht="18" customHeight="1" x14ac:dyDescent="0.25">
      <c r="F1384" s="12"/>
      <c r="G1384" s="18"/>
    </row>
    <row r="1385" spans="6:15" ht="18" customHeight="1" x14ac:dyDescent="0.25">
      <c r="F1385" s="12"/>
      <c r="G1385" s="18"/>
    </row>
    <row r="1386" spans="6:15" ht="18" customHeight="1" x14ac:dyDescent="0.25">
      <c r="F1386" s="12"/>
      <c r="G1386" s="18"/>
    </row>
    <row r="1387" spans="6:15" ht="18" customHeight="1" x14ac:dyDescent="0.25">
      <c r="F1387" s="12"/>
      <c r="G1387" s="18"/>
    </row>
    <row r="1388" spans="6:15" ht="18" customHeight="1" x14ac:dyDescent="0.25">
      <c r="F1388" s="12"/>
      <c r="G1388" s="18"/>
    </row>
    <row r="1389" spans="6:15" ht="18" customHeight="1" x14ac:dyDescent="0.25">
      <c r="F1389" s="12"/>
      <c r="G1389" s="18"/>
    </row>
    <row r="1390" spans="6:15" ht="18" customHeight="1" x14ac:dyDescent="0.25">
      <c r="F1390" s="12"/>
      <c r="G1390" s="18"/>
    </row>
    <row r="1391" spans="6:15" ht="18" customHeight="1" x14ac:dyDescent="0.25">
      <c r="F1391" s="12"/>
      <c r="G1391" s="18"/>
    </row>
    <row r="1392" spans="6:15" ht="18" customHeight="1" x14ac:dyDescent="0.25">
      <c r="F1392" s="12"/>
      <c r="G1392" s="18"/>
    </row>
    <row r="1393" spans="6:15" ht="18" customHeight="1" x14ac:dyDescent="0.25">
      <c r="F1393" s="12"/>
      <c r="G1393" s="18"/>
      <c r="H1393" s="12"/>
      <c r="I1393" s="12"/>
      <c r="J1393" s="12"/>
      <c r="K1393" s="12"/>
      <c r="L1393" s="12"/>
      <c r="M1393" s="12"/>
      <c r="N1393" s="12"/>
      <c r="O1393" s="12"/>
    </row>
    <row r="1394" spans="6:15" ht="18" customHeight="1" x14ac:dyDescent="0.25">
      <c r="F1394" s="12"/>
      <c r="G1394" s="18"/>
      <c r="H1394" s="12"/>
      <c r="I1394" s="12"/>
      <c r="J1394" s="12"/>
      <c r="K1394" s="12"/>
      <c r="L1394" s="12"/>
      <c r="M1394" s="12"/>
      <c r="N1394" s="12"/>
      <c r="O1394" s="12"/>
    </row>
    <row r="1395" spans="6:15" ht="18" customHeight="1" x14ac:dyDescent="0.25">
      <c r="F1395" s="12"/>
      <c r="G1395" s="18"/>
      <c r="H1395" s="12"/>
      <c r="I1395" s="12"/>
      <c r="J1395" s="12"/>
      <c r="K1395" s="12"/>
      <c r="L1395" s="12"/>
      <c r="M1395" s="12"/>
      <c r="N1395" s="12"/>
      <c r="O1395" s="12"/>
    </row>
    <row r="1396" spans="6:15" ht="18" customHeight="1" x14ac:dyDescent="0.25">
      <c r="F1396" s="12"/>
      <c r="G1396" s="18"/>
      <c r="H1396" s="12"/>
      <c r="I1396" s="12"/>
      <c r="J1396" s="12"/>
      <c r="K1396" s="12"/>
      <c r="L1396" s="12"/>
      <c r="M1396" s="12"/>
      <c r="N1396" s="12"/>
      <c r="O1396" s="12"/>
    </row>
    <row r="1397" spans="6:15" ht="18" customHeight="1" x14ac:dyDescent="0.25">
      <c r="F1397" s="12"/>
      <c r="G1397" s="18"/>
      <c r="H1397" s="12"/>
      <c r="I1397" s="12"/>
      <c r="J1397" s="12"/>
      <c r="K1397" s="12"/>
      <c r="L1397" s="12"/>
      <c r="M1397" s="12"/>
      <c r="N1397" s="12"/>
      <c r="O1397" s="12"/>
    </row>
    <row r="1398" spans="6:15" ht="18" customHeight="1" x14ac:dyDescent="0.25">
      <c r="F1398" s="12"/>
      <c r="G1398" s="18"/>
      <c r="H1398" s="12"/>
      <c r="I1398" s="12"/>
      <c r="J1398" s="12"/>
      <c r="K1398" s="12"/>
      <c r="L1398" s="12"/>
      <c r="M1398" s="12"/>
      <c r="N1398" s="12"/>
      <c r="O1398" s="12"/>
    </row>
    <row r="1399" spans="6:15" ht="18" customHeight="1" x14ac:dyDescent="0.25">
      <c r="F1399" s="12"/>
      <c r="G1399" s="18"/>
      <c r="H1399" s="12"/>
      <c r="I1399" s="12"/>
      <c r="J1399" s="12"/>
      <c r="K1399" s="12"/>
      <c r="L1399" s="12"/>
      <c r="M1399" s="12"/>
      <c r="N1399" s="12"/>
      <c r="O1399" s="12"/>
    </row>
    <row r="1400" spans="6:15" ht="18" customHeight="1" x14ac:dyDescent="0.25">
      <c r="F1400" s="12"/>
      <c r="G1400" s="18"/>
      <c r="H1400" s="12"/>
      <c r="I1400" s="12"/>
      <c r="J1400" s="12"/>
      <c r="K1400" s="12"/>
      <c r="L1400" s="12"/>
      <c r="M1400" s="12"/>
      <c r="N1400" s="12"/>
      <c r="O1400" s="12"/>
    </row>
    <row r="1401" spans="6:15" ht="18" customHeight="1" x14ac:dyDescent="0.25">
      <c r="F1401" s="12"/>
      <c r="G1401" s="18"/>
      <c r="H1401" s="12"/>
      <c r="I1401" s="12"/>
      <c r="J1401" s="12"/>
      <c r="K1401" s="12"/>
      <c r="L1401" s="12"/>
      <c r="M1401" s="12"/>
      <c r="N1401" s="12"/>
      <c r="O1401" s="12"/>
    </row>
    <row r="1402" spans="6:15" ht="18" customHeight="1" x14ac:dyDescent="0.25">
      <c r="F1402" s="12"/>
      <c r="G1402" s="18"/>
      <c r="H1402" s="12"/>
      <c r="I1402" s="12"/>
      <c r="J1402" s="12"/>
      <c r="K1402" s="12"/>
      <c r="L1402" s="12"/>
      <c r="M1402" s="12"/>
      <c r="N1402" s="12"/>
      <c r="O1402" s="12"/>
    </row>
    <row r="1403" spans="6:15" ht="18" customHeight="1" x14ac:dyDescent="0.25">
      <c r="F1403" s="12"/>
      <c r="G1403" s="18"/>
      <c r="H1403" s="12"/>
      <c r="I1403" s="12"/>
      <c r="J1403" s="12"/>
      <c r="K1403" s="12"/>
      <c r="L1403" s="12"/>
      <c r="M1403" s="12"/>
      <c r="N1403" s="12"/>
      <c r="O1403" s="12"/>
    </row>
    <row r="1404" spans="6:15" ht="18" customHeight="1" x14ac:dyDescent="0.25">
      <c r="F1404" s="12"/>
      <c r="G1404" s="18"/>
      <c r="H1404" s="12"/>
      <c r="I1404" s="12"/>
      <c r="J1404" s="12"/>
      <c r="K1404" s="12"/>
      <c r="L1404" s="12"/>
      <c r="M1404" s="12"/>
      <c r="N1404" s="12"/>
      <c r="O1404" s="12"/>
    </row>
    <row r="1405" spans="6:15" ht="18" customHeight="1" x14ac:dyDescent="0.25">
      <c r="F1405" s="12"/>
      <c r="G1405" s="18"/>
      <c r="H1405" s="12"/>
      <c r="I1405" s="12"/>
      <c r="J1405" s="12"/>
      <c r="K1405" s="12"/>
      <c r="L1405" s="12"/>
      <c r="M1405" s="12"/>
      <c r="N1405" s="12"/>
      <c r="O1405" s="12"/>
    </row>
    <row r="1406" spans="6:15" ht="18" customHeight="1" x14ac:dyDescent="0.25">
      <c r="F1406" s="12"/>
      <c r="G1406" s="18"/>
      <c r="H1406" s="12"/>
      <c r="I1406" s="12"/>
      <c r="J1406" s="12"/>
      <c r="K1406" s="12"/>
      <c r="L1406" s="12"/>
      <c r="M1406" s="12"/>
      <c r="N1406" s="12"/>
      <c r="O1406" s="12"/>
    </row>
    <row r="1407" spans="6:15" ht="18" customHeight="1" x14ac:dyDescent="0.25">
      <c r="F1407" s="12"/>
      <c r="G1407" s="18"/>
      <c r="H1407" s="12"/>
      <c r="I1407" s="12"/>
      <c r="J1407" s="12"/>
      <c r="K1407" s="12"/>
      <c r="L1407" s="12"/>
      <c r="M1407" s="12"/>
      <c r="N1407" s="12"/>
      <c r="O1407" s="12"/>
    </row>
    <row r="1408" spans="6:15" ht="18" customHeight="1" x14ac:dyDescent="0.25">
      <c r="F1408" s="12"/>
      <c r="G1408" s="18"/>
      <c r="H1408" s="12"/>
      <c r="I1408" s="12"/>
      <c r="J1408" s="12"/>
      <c r="K1408" s="12"/>
      <c r="L1408" s="12"/>
      <c r="M1408" s="12"/>
      <c r="N1408" s="12"/>
      <c r="O1408" s="12"/>
    </row>
    <row r="1409" spans="6:15" ht="18" customHeight="1" x14ac:dyDescent="0.25">
      <c r="F1409" s="12"/>
      <c r="G1409" s="18"/>
      <c r="H1409" s="12"/>
      <c r="I1409" s="12"/>
      <c r="J1409" s="12"/>
      <c r="K1409" s="12"/>
      <c r="L1409" s="12"/>
      <c r="M1409" s="12"/>
      <c r="N1409" s="12"/>
      <c r="O1409" s="12"/>
    </row>
    <row r="1410" spans="6:15" ht="18" customHeight="1" x14ac:dyDescent="0.25">
      <c r="F1410" s="12"/>
      <c r="G1410" s="18"/>
      <c r="H1410" s="12"/>
      <c r="I1410" s="12"/>
      <c r="J1410" s="12"/>
      <c r="K1410" s="12"/>
      <c r="L1410" s="12"/>
      <c r="M1410" s="12"/>
      <c r="N1410" s="12"/>
      <c r="O1410" s="12"/>
    </row>
    <row r="1411" spans="6:15" ht="18" customHeight="1" x14ac:dyDescent="0.25">
      <c r="F1411" s="12"/>
      <c r="G1411" s="18"/>
      <c r="H1411" s="12"/>
      <c r="I1411" s="12"/>
      <c r="J1411" s="12"/>
      <c r="K1411" s="12"/>
      <c r="L1411" s="12"/>
      <c r="M1411" s="12"/>
      <c r="N1411" s="12"/>
      <c r="O1411" s="12"/>
    </row>
    <row r="1412" spans="6:15" ht="18" customHeight="1" x14ac:dyDescent="0.25">
      <c r="F1412" s="12"/>
      <c r="G1412" s="18"/>
      <c r="H1412" s="12"/>
      <c r="I1412" s="12"/>
      <c r="J1412" s="12"/>
      <c r="K1412" s="12"/>
      <c r="L1412" s="12"/>
      <c r="M1412" s="12"/>
      <c r="N1412" s="12"/>
      <c r="O1412" s="12"/>
    </row>
    <row r="1413" spans="6:15" ht="18" customHeight="1" x14ac:dyDescent="0.25">
      <c r="F1413" s="12"/>
      <c r="G1413" s="18"/>
      <c r="H1413" s="12"/>
      <c r="I1413" s="12"/>
      <c r="J1413" s="12"/>
      <c r="K1413" s="12"/>
      <c r="L1413" s="12"/>
      <c r="M1413" s="12"/>
      <c r="N1413" s="12"/>
      <c r="O1413" s="12"/>
    </row>
    <row r="1414" spans="6:15" ht="18" customHeight="1" x14ac:dyDescent="0.25">
      <c r="F1414" s="12"/>
      <c r="G1414" s="18"/>
      <c r="H1414" s="12"/>
      <c r="I1414" s="12"/>
      <c r="J1414" s="12"/>
      <c r="K1414" s="12"/>
      <c r="L1414" s="12"/>
      <c r="M1414" s="12"/>
      <c r="N1414" s="12"/>
      <c r="O1414" s="12"/>
    </row>
    <row r="1415" spans="6:15" ht="18" customHeight="1" x14ac:dyDescent="0.25">
      <c r="F1415" s="12"/>
      <c r="G1415" s="18"/>
      <c r="H1415" s="12"/>
      <c r="I1415" s="12"/>
      <c r="J1415" s="12"/>
      <c r="K1415" s="12"/>
      <c r="L1415" s="12"/>
      <c r="M1415" s="12"/>
      <c r="N1415" s="12"/>
      <c r="O1415" s="12"/>
    </row>
    <row r="1416" spans="6:15" ht="18" customHeight="1" x14ac:dyDescent="0.25">
      <c r="F1416" s="12"/>
      <c r="G1416" s="18"/>
      <c r="H1416" s="12"/>
      <c r="I1416" s="12"/>
      <c r="J1416" s="12"/>
      <c r="K1416" s="12"/>
      <c r="L1416" s="12"/>
      <c r="M1416" s="12"/>
      <c r="N1416" s="12"/>
      <c r="O1416" s="12"/>
    </row>
    <row r="1417" spans="6:15" ht="18" customHeight="1" x14ac:dyDescent="0.25">
      <c r="F1417" s="12"/>
      <c r="G1417" s="18"/>
      <c r="H1417" s="12"/>
      <c r="I1417" s="12"/>
      <c r="J1417" s="12"/>
      <c r="K1417" s="12"/>
      <c r="L1417" s="12"/>
      <c r="M1417" s="12"/>
      <c r="N1417" s="12"/>
      <c r="O1417" s="12"/>
    </row>
    <row r="1418" spans="6:15" ht="18" customHeight="1" x14ac:dyDescent="0.25">
      <c r="F1418" s="12"/>
      <c r="G1418" s="18"/>
      <c r="H1418" s="12"/>
      <c r="I1418" s="12"/>
      <c r="J1418" s="12"/>
      <c r="K1418" s="12"/>
      <c r="L1418" s="12"/>
      <c r="M1418" s="12"/>
      <c r="N1418" s="12"/>
      <c r="O1418" s="12"/>
    </row>
    <row r="1419" spans="6:15" ht="18" customHeight="1" x14ac:dyDescent="0.25">
      <c r="F1419" s="12"/>
      <c r="G1419" s="18"/>
      <c r="H1419" s="12"/>
      <c r="I1419" s="12"/>
      <c r="J1419" s="12"/>
      <c r="K1419" s="12"/>
      <c r="L1419" s="12"/>
      <c r="M1419" s="12"/>
      <c r="N1419" s="12"/>
      <c r="O1419" s="12"/>
    </row>
    <row r="1420" spans="6:15" ht="18" customHeight="1" x14ac:dyDescent="0.25">
      <c r="F1420" s="12"/>
      <c r="G1420" s="18"/>
      <c r="H1420" s="12"/>
      <c r="I1420" s="12"/>
      <c r="J1420" s="12"/>
      <c r="K1420" s="12"/>
      <c r="L1420" s="12"/>
      <c r="M1420" s="12"/>
      <c r="N1420" s="12"/>
      <c r="O1420" s="12"/>
    </row>
    <row r="1421" spans="6:15" ht="18" customHeight="1" x14ac:dyDescent="0.25">
      <c r="F1421" s="12"/>
      <c r="G1421" s="18"/>
      <c r="H1421" s="12"/>
      <c r="I1421" s="12"/>
      <c r="J1421" s="12"/>
      <c r="K1421" s="12"/>
      <c r="L1421" s="12"/>
      <c r="M1421" s="12"/>
      <c r="N1421" s="12"/>
      <c r="O1421" s="12"/>
    </row>
    <row r="1422" spans="6:15" ht="18" customHeight="1" x14ac:dyDescent="0.25">
      <c r="F1422" s="12"/>
      <c r="G1422" s="18"/>
      <c r="H1422" s="12"/>
      <c r="I1422" s="12"/>
      <c r="J1422" s="12"/>
      <c r="K1422" s="12"/>
      <c r="L1422" s="12"/>
      <c r="M1422" s="12"/>
      <c r="N1422" s="12"/>
      <c r="O1422" s="12"/>
    </row>
    <row r="1423" spans="6:15" ht="18" customHeight="1" x14ac:dyDescent="0.25">
      <c r="F1423" s="12"/>
      <c r="G1423" s="18"/>
      <c r="H1423" s="12"/>
      <c r="I1423" s="12"/>
      <c r="J1423" s="12"/>
      <c r="K1423" s="12"/>
      <c r="L1423" s="12"/>
      <c r="M1423" s="12"/>
      <c r="N1423" s="12"/>
      <c r="O1423" s="12"/>
    </row>
    <row r="1424" spans="6:15" ht="18" customHeight="1" x14ac:dyDescent="0.25">
      <c r="F1424" s="12"/>
      <c r="G1424" s="18"/>
      <c r="H1424" s="12"/>
      <c r="I1424" s="12"/>
      <c r="J1424" s="12"/>
      <c r="K1424" s="12"/>
      <c r="L1424" s="12"/>
      <c r="M1424" s="12"/>
      <c r="N1424" s="12"/>
      <c r="O1424" s="12"/>
    </row>
    <row r="1425" spans="6:15" ht="18" customHeight="1" x14ac:dyDescent="0.25">
      <c r="F1425" s="12"/>
      <c r="G1425" s="18"/>
      <c r="H1425" s="12"/>
      <c r="I1425" s="12"/>
      <c r="J1425" s="12"/>
      <c r="K1425" s="12"/>
      <c r="L1425" s="12"/>
      <c r="M1425" s="12"/>
      <c r="N1425" s="12"/>
      <c r="O1425" s="12"/>
    </row>
    <row r="1426" spans="6:15" ht="18" customHeight="1" x14ac:dyDescent="0.25">
      <c r="F1426" s="12"/>
      <c r="G1426" s="18"/>
      <c r="H1426" s="12"/>
      <c r="I1426" s="12"/>
      <c r="J1426" s="12"/>
      <c r="K1426" s="12"/>
      <c r="L1426" s="12"/>
      <c r="M1426" s="12"/>
      <c r="N1426" s="12"/>
      <c r="O1426" s="12"/>
    </row>
    <row r="1427" spans="6:15" ht="18" customHeight="1" x14ac:dyDescent="0.25">
      <c r="F1427" s="12"/>
      <c r="G1427" s="18"/>
      <c r="H1427" s="12"/>
      <c r="I1427" s="12"/>
      <c r="J1427" s="12"/>
      <c r="K1427" s="12"/>
      <c r="L1427" s="12"/>
      <c r="M1427" s="12"/>
      <c r="N1427" s="12"/>
      <c r="O1427" s="12"/>
    </row>
    <row r="1428" spans="6:15" ht="18" customHeight="1" x14ac:dyDescent="0.25">
      <c r="F1428" s="12"/>
      <c r="G1428" s="18"/>
      <c r="H1428" s="12"/>
      <c r="I1428" s="12"/>
      <c r="J1428" s="12"/>
      <c r="K1428" s="12"/>
      <c r="L1428" s="12"/>
      <c r="M1428" s="12"/>
      <c r="N1428" s="12"/>
      <c r="O1428" s="12"/>
    </row>
    <row r="1429" spans="6:15" ht="18" customHeight="1" x14ac:dyDescent="0.25">
      <c r="F1429" s="12"/>
      <c r="G1429" s="18"/>
      <c r="H1429" s="12"/>
      <c r="I1429" s="12"/>
      <c r="J1429" s="12"/>
      <c r="K1429" s="12"/>
      <c r="L1429" s="12"/>
      <c r="M1429" s="12"/>
      <c r="N1429" s="12"/>
      <c r="O1429" s="12"/>
    </row>
    <row r="1430" spans="6:15" ht="18" customHeight="1" x14ac:dyDescent="0.25">
      <c r="F1430" s="12"/>
      <c r="G1430" s="18"/>
      <c r="H1430" s="12"/>
      <c r="I1430" s="12"/>
      <c r="J1430" s="12"/>
      <c r="K1430" s="12"/>
      <c r="L1430" s="12"/>
      <c r="M1430" s="12"/>
      <c r="N1430" s="12"/>
      <c r="O1430" s="12"/>
    </row>
    <row r="1431" spans="6:15" ht="18" customHeight="1" x14ac:dyDescent="0.25">
      <c r="F1431" s="12"/>
      <c r="G1431" s="18"/>
      <c r="H1431" s="12"/>
      <c r="I1431" s="12"/>
      <c r="J1431" s="12"/>
      <c r="K1431" s="12"/>
      <c r="L1431" s="12"/>
      <c r="M1431" s="12"/>
      <c r="N1431" s="12"/>
      <c r="O1431" s="12"/>
    </row>
    <row r="1432" spans="6:15" ht="18" customHeight="1" x14ac:dyDescent="0.25">
      <c r="F1432" s="12"/>
      <c r="G1432" s="18"/>
      <c r="H1432" s="12"/>
      <c r="I1432" s="12"/>
      <c r="J1432" s="12"/>
      <c r="K1432" s="12"/>
      <c r="L1432" s="12"/>
      <c r="M1432" s="12"/>
      <c r="N1432" s="12"/>
      <c r="O1432" s="12"/>
    </row>
    <row r="1433" spans="6:15" ht="18" customHeight="1" x14ac:dyDescent="0.25">
      <c r="F1433" s="12"/>
      <c r="G1433" s="18"/>
      <c r="H1433" s="12"/>
      <c r="I1433" s="12"/>
      <c r="J1433" s="12"/>
      <c r="K1433" s="12"/>
      <c r="L1433" s="12"/>
      <c r="M1433" s="12"/>
      <c r="N1433" s="12"/>
      <c r="O1433" s="12"/>
    </row>
    <row r="1434" spans="6:15" ht="18" customHeight="1" x14ac:dyDescent="0.25">
      <c r="F1434" s="12"/>
      <c r="G1434" s="18"/>
      <c r="H1434" s="12"/>
      <c r="I1434" s="12"/>
      <c r="J1434" s="12"/>
      <c r="K1434" s="12"/>
      <c r="L1434" s="12"/>
      <c r="M1434" s="12"/>
      <c r="N1434" s="12"/>
      <c r="O1434" s="12"/>
    </row>
    <row r="1435" spans="6:15" ht="18" customHeight="1" x14ac:dyDescent="0.25">
      <c r="F1435" s="12"/>
      <c r="G1435" s="18"/>
      <c r="H1435" s="12"/>
      <c r="I1435" s="12"/>
      <c r="J1435" s="12"/>
      <c r="K1435" s="12"/>
      <c r="L1435" s="12"/>
      <c r="M1435" s="12"/>
      <c r="N1435" s="12"/>
      <c r="O1435" s="12"/>
    </row>
    <row r="1436" spans="6:15" ht="18" customHeight="1" x14ac:dyDescent="0.25">
      <c r="F1436" s="12"/>
      <c r="G1436" s="18"/>
      <c r="H1436" s="12"/>
      <c r="I1436" s="12"/>
      <c r="J1436" s="12"/>
      <c r="K1436" s="12"/>
      <c r="L1436" s="12"/>
      <c r="M1436" s="12"/>
      <c r="N1436" s="12"/>
      <c r="O1436" s="12"/>
    </row>
    <row r="1437" spans="6:15" ht="18" customHeight="1" x14ac:dyDescent="0.25">
      <c r="F1437" s="12"/>
      <c r="G1437" s="18"/>
      <c r="H1437" s="12"/>
      <c r="I1437" s="12"/>
      <c r="J1437" s="12"/>
      <c r="K1437" s="12"/>
      <c r="L1437" s="12"/>
      <c r="M1437" s="12"/>
      <c r="N1437" s="12"/>
      <c r="O1437" s="12"/>
    </row>
    <row r="1438" spans="6:15" ht="18" customHeight="1" x14ac:dyDescent="0.25">
      <c r="F1438" s="12"/>
      <c r="G1438" s="18"/>
      <c r="H1438" s="12"/>
      <c r="I1438" s="12"/>
      <c r="J1438" s="12"/>
      <c r="K1438" s="12"/>
      <c r="L1438" s="12"/>
      <c r="M1438" s="12"/>
      <c r="N1438" s="12"/>
      <c r="O1438" s="12"/>
    </row>
    <row r="1439" spans="6:15" ht="18" customHeight="1" x14ac:dyDescent="0.25">
      <c r="F1439" s="12"/>
      <c r="G1439" s="18"/>
      <c r="H1439" s="12"/>
      <c r="I1439" s="12"/>
      <c r="J1439" s="12"/>
      <c r="K1439" s="12"/>
      <c r="L1439" s="12"/>
      <c r="M1439" s="12"/>
      <c r="N1439" s="12"/>
      <c r="O1439" s="12"/>
    </row>
    <row r="1440" spans="6:15" ht="18" customHeight="1" x14ac:dyDescent="0.25">
      <c r="F1440" s="12"/>
      <c r="G1440" s="18"/>
      <c r="H1440" s="12"/>
      <c r="I1440" s="12"/>
      <c r="J1440" s="12"/>
      <c r="K1440" s="12"/>
      <c r="L1440" s="12"/>
      <c r="M1440" s="12"/>
      <c r="N1440" s="12"/>
      <c r="O1440" s="12"/>
    </row>
    <row r="1441" spans="6:15" ht="18" customHeight="1" x14ac:dyDescent="0.25">
      <c r="F1441" s="12"/>
      <c r="G1441" s="18"/>
      <c r="H1441" s="12"/>
      <c r="I1441" s="12"/>
      <c r="J1441" s="12"/>
      <c r="K1441" s="12"/>
      <c r="L1441" s="12"/>
      <c r="M1441" s="12"/>
      <c r="N1441" s="12"/>
      <c r="O1441" s="12"/>
    </row>
    <row r="1442" spans="6:15" ht="18" customHeight="1" x14ac:dyDescent="0.25">
      <c r="F1442" s="12"/>
      <c r="G1442" s="18"/>
      <c r="H1442" s="12"/>
      <c r="I1442" s="12"/>
      <c r="J1442" s="12"/>
      <c r="K1442" s="12"/>
      <c r="L1442" s="12"/>
      <c r="M1442" s="12"/>
      <c r="N1442" s="12"/>
      <c r="O1442" s="12"/>
    </row>
    <row r="1443" spans="6:15" ht="18" customHeight="1" x14ac:dyDescent="0.25">
      <c r="F1443" s="12"/>
      <c r="G1443" s="18"/>
      <c r="H1443" s="12"/>
      <c r="I1443" s="12"/>
      <c r="J1443" s="12"/>
      <c r="K1443" s="12"/>
      <c r="L1443" s="12"/>
      <c r="M1443" s="12"/>
      <c r="N1443" s="12"/>
      <c r="O1443" s="12"/>
    </row>
    <row r="1444" spans="6:15" ht="18" customHeight="1" x14ac:dyDescent="0.25">
      <c r="F1444" s="12"/>
      <c r="G1444" s="18"/>
      <c r="H1444" s="12"/>
      <c r="I1444" s="12"/>
      <c r="J1444" s="12"/>
      <c r="K1444" s="12"/>
      <c r="L1444" s="12"/>
      <c r="M1444" s="12"/>
      <c r="N1444" s="12"/>
      <c r="O1444" s="12"/>
    </row>
    <row r="1445" spans="6:15" ht="18" customHeight="1" x14ac:dyDescent="0.25">
      <c r="F1445" s="12"/>
      <c r="G1445" s="18"/>
      <c r="H1445" s="12"/>
      <c r="I1445" s="12"/>
      <c r="J1445" s="12"/>
      <c r="K1445" s="12"/>
      <c r="L1445" s="12"/>
      <c r="M1445" s="12"/>
      <c r="N1445" s="12"/>
      <c r="O1445" s="12"/>
    </row>
    <row r="1446" spans="6:15" ht="18" customHeight="1" x14ac:dyDescent="0.25">
      <c r="F1446" s="12"/>
      <c r="G1446" s="18"/>
      <c r="H1446" s="12"/>
      <c r="I1446" s="12"/>
      <c r="J1446" s="12"/>
      <c r="K1446" s="12"/>
      <c r="L1446" s="12"/>
      <c r="M1446" s="12"/>
      <c r="N1446" s="12"/>
      <c r="O1446" s="12"/>
    </row>
    <row r="1447" spans="6:15" ht="18" customHeight="1" x14ac:dyDescent="0.25">
      <c r="F1447" s="12"/>
      <c r="G1447" s="18"/>
      <c r="H1447" s="12"/>
      <c r="I1447" s="12"/>
      <c r="J1447" s="12"/>
      <c r="K1447" s="12"/>
      <c r="L1447" s="12"/>
      <c r="M1447" s="12"/>
      <c r="N1447" s="12"/>
      <c r="O1447" s="12"/>
    </row>
    <row r="1448" spans="6:15" ht="18" customHeight="1" x14ac:dyDescent="0.25">
      <c r="F1448" s="12"/>
      <c r="G1448" s="18"/>
      <c r="H1448" s="12"/>
      <c r="I1448" s="12"/>
      <c r="J1448" s="12"/>
      <c r="K1448" s="12"/>
      <c r="L1448" s="12"/>
      <c r="M1448" s="12"/>
      <c r="N1448" s="12"/>
      <c r="O1448" s="12"/>
    </row>
    <row r="1449" spans="6:15" ht="18" customHeight="1" x14ac:dyDescent="0.25">
      <c r="F1449" s="12"/>
      <c r="G1449" s="18"/>
      <c r="H1449" s="12"/>
      <c r="I1449" s="12"/>
      <c r="J1449" s="12"/>
      <c r="K1449" s="12"/>
      <c r="L1449" s="12"/>
      <c r="M1449" s="12"/>
      <c r="N1449" s="12"/>
      <c r="O1449" s="12"/>
    </row>
    <row r="1450" spans="6:15" ht="18" customHeight="1" x14ac:dyDescent="0.25">
      <c r="F1450" s="12"/>
      <c r="G1450" s="18"/>
      <c r="H1450" s="12"/>
      <c r="I1450" s="12"/>
      <c r="J1450" s="12"/>
      <c r="K1450" s="12"/>
      <c r="L1450" s="12"/>
      <c r="M1450" s="12"/>
      <c r="N1450" s="12"/>
      <c r="O1450" s="12"/>
    </row>
    <row r="1451" spans="6:15" ht="18" customHeight="1" x14ac:dyDescent="0.25">
      <c r="F1451" s="12"/>
      <c r="G1451" s="18"/>
      <c r="H1451" s="12"/>
      <c r="I1451" s="12"/>
      <c r="J1451" s="12"/>
      <c r="K1451" s="12"/>
      <c r="L1451" s="12"/>
      <c r="M1451" s="12"/>
      <c r="N1451" s="12"/>
      <c r="O1451" s="12"/>
    </row>
    <row r="1452" spans="6:15" ht="18" customHeight="1" x14ac:dyDescent="0.25">
      <c r="F1452" s="12"/>
      <c r="G1452" s="18"/>
      <c r="H1452" s="12"/>
      <c r="I1452" s="12"/>
      <c r="J1452" s="12"/>
      <c r="K1452" s="12"/>
      <c r="L1452" s="12"/>
      <c r="M1452" s="12"/>
      <c r="N1452" s="12"/>
      <c r="O1452" s="12"/>
    </row>
    <row r="1453" spans="6:15" ht="18" customHeight="1" x14ac:dyDescent="0.25">
      <c r="F1453" s="12"/>
      <c r="G1453" s="18"/>
      <c r="H1453" s="12"/>
      <c r="I1453" s="12"/>
      <c r="J1453" s="12"/>
      <c r="K1453" s="12"/>
      <c r="L1453" s="12"/>
      <c r="M1453" s="12"/>
      <c r="N1453" s="12"/>
      <c r="O1453" s="12"/>
    </row>
    <row r="1454" spans="6:15" ht="18" customHeight="1" x14ac:dyDescent="0.25">
      <c r="F1454" s="12"/>
      <c r="G1454" s="18"/>
      <c r="H1454" s="12"/>
      <c r="I1454" s="12"/>
      <c r="J1454" s="12"/>
      <c r="K1454" s="12"/>
      <c r="L1454" s="12"/>
      <c r="M1454" s="12"/>
      <c r="N1454" s="12"/>
      <c r="O1454" s="12"/>
    </row>
    <row r="1455" spans="6:15" ht="18" customHeight="1" x14ac:dyDescent="0.25">
      <c r="F1455" s="12"/>
      <c r="G1455" s="18"/>
      <c r="H1455" s="12"/>
      <c r="I1455" s="12"/>
      <c r="J1455" s="12"/>
      <c r="K1455" s="12"/>
      <c r="L1455" s="12"/>
      <c r="M1455" s="12"/>
      <c r="N1455" s="12"/>
      <c r="O1455" s="12"/>
    </row>
    <row r="1456" spans="6:15" ht="18" customHeight="1" x14ac:dyDescent="0.25">
      <c r="F1456" s="12"/>
      <c r="G1456" s="18"/>
      <c r="H1456" s="12"/>
      <c r="I1456" s="12"/>
      <c r="J1456" s="12"/>
      <c r="K1456" s="12"/>
      <c r="L1456" s="12"/>
      <c r="M1456" s="12"/>
      <c r="N1456" s="12"/>
      <c r="O1456" s="12"/>
    </row>
    <row r="1457" spans="6:15" ht="18" customHeight="1" x14ac:dyDescent="0.25">
      <c r="F1457" s="12"/>
      <c r="G1457" s="18"/>
      <c r="H1457" s="12"/>
      <c r="I1457" s="12"/>
      <c r="J1457" s="12"/>
      <c r="K1457" s="12"/>
      <c r="L1457" s="12"/>
      <c r="M1457" s="12"/>
      <c r="N1457" s="12"/>
      <c r="O1457" s="12"/>
    </row>
    <row r="1458" spans="6:15" ht="18" customHeight="1" x14ac:dyDescent="0.25">
      <c r="F1458" s="12"/>
      <c r="G1458" s="18"/>
      <c r="H1458" s="12"/>
      <c r="I1458" s="12"/>
      <c r="J1458" s="12"/>
      <c r="K1458" s="12"/>
      <c r="L1458" s="12"/>
      <c r="M1458" s="12"/>
      <c r="N1458" s="12"/>
      <c r="O1458" s="12"/>
    </row>
    <row r="1459" spans="6:15" ht="18" customHeight="1" x14ac:dyDescent="0.25">
      <c r="F1459" s="12"/>
      <c r="G1459" s="18"/>
      <c r="H1459" s="12"/>
      <c r="I1459" s="12"/>
      <c r="J1459" s="12"/>
      <c r="K1459" s="12"/>
      <c r="L1459" s="12"/>
      <c r="M1459" s="12"/>
      <c r="N1459" s="12"/>
      <c r="O1459" s="12"/>
    </row>
    <row r="1460" spans="6:15" ht="18" customHeight="1" x14ac:dyDescent="0.25">
      <c r="F1460" s="12"/>
      <c r="G1460" s="18"/>
      <c r="H1460" s="12"/>
      <c r="I1460" s="12"/>
      <c r="J1460" s="12"/>
      <c r="K1460" s="12"/>
      <c r="L1460" s="12"/>
      <c r="M1460" s="12"/>
      <c r="N1460" s="12"/>
      <c r="O1460" s="12"/>
    </row>
    <row r="1461" spans="6:15" ht="18" customHeight="1" x14ac:dyDescent="0.25">
      <c r="F1461" s="12"/>
      <c r="G1461" s="18"/>
      <c r="H1461" s="12"/>
      <c r="I1461" s="12"/>
      <c r="J1461" s="12"/>
      <c r="K1461" s="12"/>
      <c r="L1461" s="12"/>
      <c r="M1461" s="12"/>
      <c r="N1461" s="12"/>
      <c r="O1461" s="12"/>
    </row>
    <row r="1462" spans="6:15" ht="18" customHeight="1" x14ac:dyDescent="0.25">
      <c r="F1462" s="12"/>
      <c r="G1462" s="18"/>
      <c r="H1462" s="12"/>
      <c r="I1462" s="12"/>
      <c r="J1462" s="12"/>
      <c r="K1462" s="12"/>
      <c r="L1462" s="12"/>
      <c r="M1462" s="12"/>
      <c r="N1462" s="12"/>
      <c r="O1462" s="12"/>
    </row>
    <row r="1463" spans="6:15" ht="18" customHeight="1" x14ac:dyDescent="0.25">
      <c r="F1463" s="12"/>
      <c r="G1463" s="18"/>
      <c r="H1463" s="12"/>
      <c r="I1463" s="12"/>
      <c r="J1463" s="12"/>
      <c r="K1463" s="12"/>
      <c r="L1463" s="12"/>
      <c r="M1463" s="12"/>
      <c r="N1463" s="12"/>
      <c r="O1463" s="12"/>
    </row>
    <row r="1464" spans="6:15" ht="18" customHeight="1" x14ac:dyDescent="0.25">
      <c r="F1464" s="12"/>
      <c r="G1464" s="18"/>
      <c r="H1464" s="12"/>
      <c r="I1464" s="12"/>
      <c r="J1464" s="12"/>
      <c r="K1464" s="12"/>
      <c r="L1464" s="12"/>
      <c r="M1464" s="12"/>
      <c r="N1464" s="12"/>
      <c r="O1464" s="12"/>
    </row>
    <row r="1465" spans="6:15" ht="18" customHeight="1" x14ac:dyDescent="0.25">
      <c r="F1465" s="12"/>
      <c r="G1465" s="18"/>
      <c r="H1465" s="12"/>
      <c r="I1465" s="12"/>
      <c r="J1465" s="12"/>
      <c r="K1465" s="12"/>
      <c r="L1465" s="12"/>
      <c r="M1465" s="12"/>
      <c r="N1465" s="12"/>
      <c r="O1465" s="12"/>
    </row>
    <row r="1466" spans="6:15" ht="18" customHeight="1" x14ac:dyDescent="0.25">
      <c r="F1466" s="12"/>
      <c r="G1466" s="18"/>
      <c r="H1466" s="12"/>
      <c r="I1466" s="12"/>
      <c r="J1466" s="12"/>
      <c r="K1466" s="12"/>
      <c r="L1466" s="12"/>
      <c r="M1466" s="12"/>
      <c r="N1466" s="12"/>
      <c r="O1466" s="12"/>
    </row>
    <row r="1467" spans="6:15" ht="18" customHeight="1" x14ac:dyDescent="0.25">
      <c r="F1467" s="12"/>
      <c r="G1467" s="18"/>
      <c r="H1467" s="12"/>
      <c r="I1467" s="12"/>
      <c r="J1467" s="12"/>
      <c r="K1467" s="12"/>
      <c r="L1467" s="12"/>
      <c r="M1467" s="12"/>
      <c r="N1467" s="12"/>
      <c r="O1467" s="12"/>
    </row>
    <row r="1468" spans="6:15" ht="18" customHeight="1" x14ac:dyDescent="0.25">
      <c r="F1468" s="12"/>
      <c r="G1468" s="18"/>
      <c r="H1468" s="12"/>
      <c r="I1468" s="12"/>
      <c r="J1468" s="12"/>
      <c r="K1468" s="12"/>
      <c r="L1468" s="12"/>
      <c r="M1468" s="12"/>
      <c r="N1468" s="12"/>
      <c r="O1468" s="12"/>
    </row>
    <row r="1469" spans="6:15" ht="18" customHeight="1" x14ac:dyDescent="0.25">
      <c r="F1469" s="12"/>
      <c r="G1469" s="18"/>
      <c r="H1469" s="12"/>
      <c r="I1469" s="12"/>
      <c r="J1469" s="12"/>
      <c r="K1469" s="12"/>
      <c r="L1469" s="12"/>
      <c r="M1469" s="12"/>
      <c r="N1469" s="12"/>
      <c r="O1469" s="12"/>
    </row>
    <row r="1470" spans="6:15" ht="18" customHeight="1" x14ac:dyDescent="0.25">
      <c r="F1470" s="12"/>
      <c r="G1470" s="18"/>
      <c r="H1470" s="12"/>
      <c r="I1470" s="12"/>
      <c r="J1470" s="12"/>
      <c r="K1470" s="12"/>
      <c r="L1470" s="12"/>
      <c r="M1470" s="12"/>
      <c r="N1470" s="12"/>
      <c r="O1470" s="12"/>
    </row>
    <row r="1471" spans="6:15" ht="18" customHeight="1" x14ac:dyDescent="0.25">
      <c r="F1471" s="12"/>
      <c r="G1471" s="18"/>
      <c r="H1471" s="12"/>
      <c r="I1471" s="12"/>
      <c r="J1471" s="12"/>
      <c r="K1471" s="12"/>
      <c r="L1471" s="12"/>
      <c r="M1471" s="12"/>
      <c r="N1471" s="12"/>
      <c r="O1471" s="12"/>
    </row>
    <row r="1472" spans="6:15" ht="18" customHeight="1" x14ac:dyDescent="0.25">
      <c r="F1472" s="12"/>
      <c r="G1472" s="18"/>
      <c r="H1472" s="12"/>
      <c r="I1472" s="12"/>
      <c r="J1472" s="12"/>
      <c r="K1472" s="12"/>
      <c r="L1472" s="12"/>
      <c r="M1472" s="12"/>
      <c r="N1472" s="12"/>
      <c r="O1472" s="12"/>
    </row>
    <row r="1473" spans="6:15" ht="18" customHeight="1" x14ac:dyDescent="0.25">
      <c r="F1473" s="12"/>
      <c r="G1473" s="18"/>
      <c r="H1473" s="12"/>
      <c r="I1473" s="12"/>
      <c r="J1473" s="12"/>
      <c r="K1473" s="12"/>
      <c r="L1473" s="12"/>
      <c r="M1473" s="12"/>
      <c r="N1473" s="12"/>
      <c r="O1473" s="12"/>
    </row>
    <row r="1474" spans="6:15" ht="18" customHeight="1" x14ac:dyDescent="0.25">
      <c r="F1474" s="12"/>
      <c r="G1474" s="18"/>
      <c r="H1474" s="12"/>
      <c r="I1474" s="12"/>
      <c r="J1474" s="12"/>
      <c r="K1474" s="12"/>
      <c r="L1474" s="12"/>
      <c r="M1474" s="12"/>
      <c r="N1474" s="12"/>
      <c r="O1474" s="12"/>
    </row>
    <row r="1475" spans="6:15" ht="18" customHeight="1" x14ac:dyDescent="0.25">
      <c r="F1475" s="12"/>
      <c r="G1475" s="18"/>
      <c r="H1475" s="12"/>
      <c r="I1475" s="12"/>
      <c r="J1475" s="12"/>
      <c r="K1475" s="12"/>
      <c r="L1475" s="12"/>
      <c r="M1475" s="12"/>
      <c r="N1475" s="12"/>
      <c r="O1475" s="12"/>
    </row>
    <row r="1476" spans="6:15" ht="18" customHeight="1" x14ac:dyDescent="0.25">
      <c r="F1476" s="12"/>
      <c r="G1476" s="18"/>
      <c r="H1476" s="12"/>
      <c r="I1476" s="12"/>
      <c r="J1476" s="12"/>
      <c r="K1476" s="12"/>
      <c r="L1476" s="12"/>
      <c r="M1476" s="12"/>
      <c r="N1476" s="12"/>
      <c r="O1476" s="12"/>
    </row>
    <row r="1477" spans="6:15" ht="18" customHeight="1" x14ac:dyDescent="0.25">
      <c r="F1477" s="12"/>
      <c r="G1477" s="18"/>
      <c r="H1477" s="12"/>
      <c r="I1477" s="12"/>
      <c r="J1477" s="12"/>
      <c r="K1477" s="12"/>
      <c r="L1477" s="12"/>
      <c r="M1477" s="12"/>
      <c r="N1477" s="12"/>
      <c r="O1477" s="12"/>
    </row>
    <row r="1478" spans="6:15" ht="18" customHeight="1" x14ac:dyDescent="0.25">
      <c r="F1478" s="12"/>
      <c r="G1478" s="18"/>
      <c r="H1478" s="12"/>
      <c r="I1478" s="12"/>
      <c r="J1478" s="12"/>
      <c r="K1478" s="12"/>
      <c r="L1478" s="12"/>
      <c r="M1478" s="12"/>
      <c r="N1478" s="12"/>
      <c r="O1478" s="12"/>
    </row>
    <row r="1479" spans="6:15" ht="18" customHeight="1" x14ac:dyDescent="0.25">
      <c r="F1479" s="12"/>
      <c r="G1479" s="18"/>
      <c r="H1479" s="12"/>
      <c r="I1479" s="12"/>
      <c r="J1479" s="12"/>
      <c r="K1479" s="12"/>
      <c r="L1479" s="12"/>
      <c r="M1479" s="12"/>
      <c r="N1479" s="12"/>
      <c r="O1479" s="12"/>
    </row>
    <row r="1480" spans="6:15" ht="18" customHeight="1" x14ac:dyDescent="0.25">
      <c r="F1480" s="12"/>
      <c r="G1480" s="18"/>
      <c r="H1480" s="12"/>
      <c r="I1480" s="12"/>
      <c r="J1480" s="12"/>
      <c r="K1480" s="12"/>
      <c r="L1480" s="12"/>
      <c r="M1480" s="12"/>
      <c r="N1480" s="12"/>
      <c r="O1480" s="12"/>
    </row>
    <row r="1481" spans="6:15" ht="18" customHeight="1" x14ac:dyDescent="0.25">
      <c r="F1481" s="12"/>
      <c r="G1481" s="18"/>
      <c r="H1481" s="12"/>
      <c r="I1481" s="12"/>
      <c r="J1481" s="12"/>
      <c r="K1481" s="12"/>
      <c r="L1481" s="12"/>
      <c r="M1481" s="12"/>
      <c r="N1481" s="12"/>
      <c r="O1481" s="12"/>
    </row>
    <row r="1482" spans="6:15" ht="18" customHeight="1" x14ac:dyDescent="0.25">
      <c r="F1482" s="12"/>
      <c r="G1482" s="18"/>
      <c r="H1482" s="12"/>
      <c r="I1482" s="12"/>
      <c r="J1482" s="12"/>
      <c r="K1482" s="12"/>
      <c r="L1482" s="12"/>
      <c r="M1482" s="12"/>
      <c r="N1482" s="12"/>
      <c r="O1482" s="12"/>
    </row>
    <row r="1483" spans="6:15" ht="18" customHeight="1" x14ac:dyDescent="0.25">
      <c r="F1483" s="12"/>
      <c r="G1483" s="18"/>
      <c r="H1483" s="12"/>
      <c r="I1483" s="12"/>
      <c r="J1483" s="12"/>
      <c r="K1483" s="12"/>
      <c r="L1483" s="12"/>
      <c r="M1483" s="12"/>
      <c r="N1483" s="12"/>
      <c r="O1483" s="12"/>
    </row>
    <row r="1484" spans="6:15" ht="18" customHeight="1" x14ac:dyDescent="0.25">
      <c r="F1484" s="12"/>
      <c r="G1484" s="18"/>
      <c r="H1484" s="12"/>
      <c r="I1484" s="12"/>
      <c r="J1484" s="12"/>
      <c r="K1484" s="12"/>
      <c r="L1484" s="12"/>
      <c r="M1484" s="12"/>
      <c r="N1484" s="12"/>
      <c r="O1484" s="12"/>
    </row>
    <row r="1485" spans="6:15" ht="18" customHeight="1" x14ac:dyDescent="0.25">
      <c r="F1485" s="12"/>
      <c r="G1485" s="18"/>
      <c r="H1485" s="12"/>
      <c r="I1485" s="12"/>
      <c r="J1485" s="12"/>
      <c r="K1485" s="12"/>
      <c r="L1485" s="12"/>
      <c r="M1485" s="12"/>
      <c r="N1485" s="12"/>
      <c r="O1485" s="12"/>
    </row>
    <row r="1486" spans="6:15" ht="18" customHeight="1" x14ac:dyDescent="0.25">
      <c r="F1486" s="12"/>
      <c r="G1486" s="18"/>
      <c r="H1486" s="12"/>
      <c r="I1486" s="12"/>
      <c r="J1486" s="12"/>
      <c r="K1486" s="12"/>
      <c r="L1486" s="12"/>
      <c r="M1486" s="12"/>
      <c r="N1486" s="12"/>
      <c r="O1486" s="12"/>
    </row>
    <row r="1487" spans="6:15" ht="18" customHeight="1" x14ac:dyDescent="0.25">
      <c r="F1487" s="12"/>
      <c r="G1487" s="18"/>
      <c r="H1487" s="12"/>
      <c r="I1487" s="12"/>
      <c r="J1487" s="12"/>
      <c r="K1487" s="12"/>
      <c r="L1487" s="12"/>
      <c r="M1487" s="12"/>
      <c r="N1487" s="12"/>
      <c r="O1487" s="12"/>
    </row>
    <row r="1488" spans="6:15" ht="18" customHeight="1" x14ac:dyDescent="0.25">
      <c r="F1488" s="12"/>
      <c r="G1488" s="18"/>
      <c r="H1488" s="12"/>
      <c r="I1488" s="12"/>
      <c r="J1488" s="12"/>
      <c r="K1488" s="12"/>
      <c r="L1488" s="12"/>
      <c r="M1488" s="12"/>
      <c r="N1488" s="12"/>
      <c r="O1488" s="12"/>
    </row>
    <row r="1489" spans="6:15" ht="18" customHeight="1" x14ac:dyDescent="0.25">
      <c r="F1489" s="12"/>
      <c r="G1489" s="18"/>
      <c r="H1489" s="12"/>
      <c r="I1489" s="12"/>
      <c r="J1489" s="12"/>
      <c r="K1489" s="12"/>
      <c r="L1489" s="12"/>
      <c r="M1489" s="12"/>
      <c r="N1489" s="12"/>
      <c r="O1489" s="12"/>
    </row>
    <row r="1490" spans="6:15" ht="18" customHeight="1" x14ac:dyDescent="0.25">
      <c r="F1490" s="12"/>
      <c r="G1490" s="18"/>
      <c r="H1490" s="12"/>
      <c r="I1490" s="12"/>
      <c r="J1490" s="12"/>
      <c r="K1490" s="12"/>
      <c r="L1490" s="12"/>
      <c r="M1490" s="12"/>
      <c r="N1490" s="12"/>
      <c r="O1490" s="12"/>
    </row>
    <row r="1491" spans="6:15" ht="18" customHeight="1" x14ac:dyDescent="0.25">
      <c r="F1491" s="12"/>
      <c r="G1491" s="18"/>
      <c r="H1491" s="12"/>
      <c r="I1491" s="12"/>
      <c r="J1491" s="12"/>
      <c r="K1491" s="12"/>
      <c r="L1491" s="12"/>
      <c r="M1491" s="12"/>
      <c r="N1491" s="12"/>
      <c r="O1491" s="12"/>
    </row>
    <row r="1492" spans="6:15" ht="18" customHeight="1" x14ac:dyDescent="0.25">
      <c r="F1492" s="12"/>
      <c r="G1492" s="18"/>
      <c r="H1492" s="12"/>
      <c r="I1492" s="12"/>
      <c r="J1492" s="12"/>
      <c r="K1492" s="12"/>
      <c r="L1492" s="12"/>
      <c r="M1492" s="12"/>
      <c r="N1492" s="12"/>
      <c r="O1492" s="12"/>
    </row>
    <row r="1493" spans="6:15" ht="18" customHeight="1" x14ac:dyDescent="0.25">
      <c r="F1493" s="12"/>
      <c r="G1493" s="18"/>
      <c r="H1493" s="12"/>
      <c r="I1493" s="12"/>
      <c r="J1493" s="12"/>
      <c r="K1493" s="12"/>
      <c r="L1493" s="12"/>
      <c r="M1493" s="12"/>
      <c r="N1493" s="12"/>
      <c r="O1493" s="12"/>
    </row>
    <row r="1494" spans="6:15" ht="18" customHeight="1" x14ac:dyDescent="0.25">
      <c r="F1494" s="12"/>
      <c r="G1494" s="18"/>
      <c r="H1494" s="12"/>
      <c r="I1494" s="12"/>
      <c r="J1494" s="12"/>
      <c r="K1494" s="12"/>
      <c r="L1494" s="12"/>
      <c r="M1494" s="12"/>
      <c r="N1494" s="12"/>
      <c r="O1494" s="12"/>
    </row>
    <row r="1495" spans="6:15" ht="18" customHeight="1" x14ac:dyDescent="0.25">
      <c r="F1495" s="12"/>
      <c r="G1495" s="18"/>
      <c r="H1495" s="12"/>
      <c r="I1495" s="12"/>
      <c r="J1495" s="12"/>
      <c r="K1495" s="12"/>
      <c r="L1495" s="12"/>
      <c r="M1495" s="12"/>
      <c r="N1495" s="12"/>
      <c r="O1495" s="12"/>
    </row>
    <row r="1496" spans="6:15" ht="18" customHeight="1" x14ac:dyDescent="0.25">
      <c r="F1496" s="12"/>
      <c r="G1496" s="18"/>
      <c r="H1496" s="12"/>
      <c r="I1496" s="12"/>
      <c r="J1496" s="12"/>
      <c r="K1496" s="12"/>
      <c r="L1496" s="12"/>
      <c r="M1496" s="12"/>
      <c r="N1496" s="12"/>
      <c r="O1496" s="12"/>
    </row>
    <row r="1497" spans="6:15" ht="18" customHeight="1" x14ac:dyDescent="0.25">
      <c r="F1497" s="12"/>
      <c r="G1497" s="18"/>
      <c r="H1497" s="12"/>
      <c r="I1497" s="12"/>
      <c r="J1497" s="12"/>
      <c r="K1497" s="12"/>
      <c r="L1497" s="12"/>
      <c r="M1497" s="12"/>
      <c r="N1497" s="12"/>
      <c r="O1497" s="12"/>
    </row>
    <row r="1498" spans="6:15" ht="18" customHeight="1" x14ac:dyDescent="0.25">
      <c r="F1498" s="12"/>
      <c r="G1498" s="18"/>
      <c r="H1498" s="12"/>
      <c r="I1498" s="12"/>
      <c r="J1498" s="12"/>
      <c r="K1498" s="12"/>
      <c r="L1498" s="12"/>
      <c r="M1498" s="12"/>
      <c r="N1498" s="12"/>
      <c r="O1498" s="12"/>
    </row>
    <row r="1499" spans="6:15" ht="18" customHeight="1" x14ac:dyDescent="0.25">
      <c r="F1499" s="12"/>
      <c r="G1499" s="18"/>
      <c r="H1499" s="12"/>
      <c r="I1499" s="12"/>
      <c r="J1499" s="12"/>
      <c r="K1499" s="12"/>
      <c r="L1499" s="12"/>
      <c r="M1499" s="12"/>
      <c r="N1499" s="12"/>
      <c r="O1499" s="12"/>
    </row>
    <row r="1500" spans="6:15" ht="18" customHeight="1" x14ac:dyDescent="0.25">
      <c r="F1500" s="12"/>
      <c r="G1500" s="18"/>
      <c r="H1500" s="12"/>
      <c r="I1500" s="12"/>
      <c r="J1500" s="12"/>
      <c r="K1500" s="12"/>
      <c r="L1500" s="12"/>
      <c r="M1500" s="12"/>
      <c r="N1500" s="12"/>
      <c r="O1500" s="12"/>
    </row>
    <row r="1501" spans="6:15" ht="18" customHeight="1" x14ac:dyDescent="0.25">
      <c r="F1501" s="12"/>
      <c r="G1501" s="18"/>
      <c r="H1501" s="12"/>
      <c r="I1501" s="12"/>
      <c r="J1501" s="12"/>
      <c r="K1501" s="12"/>
      <c r="L1501" s="12"/>
      <c r="M1501" s="12"/>
      <c r="N1501" s="12"/>
      <c r="O1501" s="12"/>
    </row>
    <row r="1502" spans="6:15" ht="18" customHeight="1" x14ac:dyDescent="0.25">
      <c r="F1502" s="12"/>
      <c r="G1502" s="18"/>
      <c r="H1502" s="12"/>
      <c r="I1502" s="12"/>
      <c r="J1502" s="12"/>
      <c r="K1502" s="12"/>
      <c r="L1502" s="12"/>
      <c r="M1502" s="12"/>
      <c r="N1502" s="12"/>
      <c r="O1502" s="12"/>
    </row>
    <row r="1503" spans="6:15" ht="18" customHeight="1" x14ac:dyDescent="0.25">
      <c r="F1503" s="12"/>
      <c r="G1503" s="18"/>
      <c r="H1503" s="12"/>
      <c r="I1503" s="12"/>
      <c r="J1503" s="12"/>
      <c r="K1503" s="12"/>
      <c r="L1503" s="12"/>
      <c r="M1503" s="12"/>
      <c r="N1503" s="12"/>
      <c r="O1503" s="12"/>
    </row>
    <row r="1504" spans="6:15" ht="18" customHeight="1" x14ac:dyDescent="0.25">
      <c r="F1504" s="12"/>
      <c r="G1504" s="18"/>
      <c r="H1504" s="12"/>
      <c r="I1504" s="12"/>
      <c r="J1504" s="12"/>
      <c r="K1504" s="12"/>
      <c r="L1504" s="12"/>
      <c r="M1504" s="12"/>
      <c r="N1504" s="12"/>
      <c r="O1504" s="12"/>
    </row>
    <row r="1505" spans="6:15" ht="18" customHeight="1" x14ac:dyDescent="0.25">
      <c r="F1505" s="12"/>
      <c r="G1505" s="18"/>
      <c r="H1505" s="12"/>
      <c r="I1505" s="12"/>
      <c r="J1505" s="12"/>
      <c r="K1505" s="12"/>
      <c r="L1505" s="12"/>
      <c r="M1505" s="12"/>
      <c r="N1505" s="12"/>
      <c r="O1505" s="12"/>
    </row>
    <row r="1506" spans="6:15" ht="18" customHeight="1" x14ac:dyDescent="0.25">
      <c r="F1506" s="12"/>
      <c r="G1506" s="18"/>
      <c r="H1506" s="12"/>
      <c r="I1506" s="12"/>
      <c r="J1506" s="12"/>
      <c r="K1506" s="12"/>
      <c r="L1506" s="12"/>
      <c r="M1506" s="12"/>
      <c r="N1506" s="12"/>
      <c r="O1506" s="12"/>
    </row>
    <row r="1507" spans="6:15" ht="18" customHeight="1" x14ac:dyDescent="0.25">
      <c r="F1507" s="12"/>
      <c r="G1507" s="18"/>
      <c r="H1507" s="12"/>
      <c r="I1507" s="12"/>
      <c r="J1507" s="12"/>
      <c r="K1507" s="12"/>
      <c r="L1507" s="12"/>
      <c r="M1507" s="12"/>
      <c r="N1507" s="12"/>
      <c r="O1507" s="12"/>
    </row>
    <row r="1508" spans="6:15" ht="18" customHeight="1" x14ac:dyDescent="0.25">
      <c r="F1508" s="12"/>
      <c r="G1508" s="18"/>
      <c r="H1508" s="12"/>
      <c r="I1508" s="12"/>
      <c r="J1508" s="12"/>
      <c r="K1508" s="12"/>
      <c r="L1508" s="12"/>
      <c r="M1508" s="12"/>
      <c r="N1508" s="12"/>
      <c r="O1508" s="12"/>
    </row>
    <row r="1509" spans="6:15" ht="18" customHeight="1" x14ac:dyDescent="0.25">
      <c r="F1509" s="12"/>
      <c r="G1509" s="18"/>
      <c r="H1509" s="12"/>
      <c r="I1509" s="12"/>
      <c r="J1509" s="12"/>
      <c r="K1509" s="12"/>
      <c r="L1509" s="12"/>
      <c r="M1509" s="12"/>
      <c r="N1509" s="12"/>
      <c r="O1509" s="12"/>
    </row>
    <row r="1510" spans="6:15" ht="18" customHeight="1" x14ac:dyDescent="0.25">
      <c r="F1510" s="12"/>
      <c r="G1510" s="18"/>
      <c r="H1510" s="12"/>
      <c r="I1510" s="12"/>
      <c r="J1510" s="12"/>
      <c r="K1510" s="12"/>
      <c r="L1510" s="12"/>
      <c r="M1510" s="12"/>
      <c r="N1510" s="12"/>
      <c r="O1510" s="12"/>
    </row>
    <row r="1511" spans="6:15" ht="18" customHeight="1" x14ac:dyDescent="0.25">
      <c r="F1511" s="12"/>
      <c r="G1511" s="18"/>
      <c r="H1511" s="12"/>
      <c r="I1511" s="12"/>
      <c r="J1511" s="12"/>
      <c r="K1511" s="12"/>
      <c r="L1511" s="12"/>
      <c r="M1511" s="12"/>
      <c r="N1511" s="12"/>
      <c r="O1511" s="12"/>
    </row>
    <row r="1512" spans="6:15" ht="18" customHeight="1" x14ac:dyDescent="0.25">
      <c r="F1512" s="12"/>
      <c r="G1512" s="18"/>
      <c r="H1512" s="12"/>
      <c r="I1512" s="12"/>
      <c r="J1512" s="12"/>
      <c r="K1512" s="12"/>
      <c r="L1512" s="12"/>
      <c r="M1512" s="12"/>
      <c r="N1512" s="12"/>
      <c r="O1512" s="12"/>
    </row>
    <row r="1513" spans="6:15" ht="18" customHeight="1" x14ac:dyDescent="0.25">
      <c r="F1513" s="12"/>
      <c r="G1513" s="18"/>
      <c r="H1513" s="12"/>
      <c r="I1513" s="12"/>
      <c r="J1513" s="12"/>
      <c r="K1513" s="12"/>
      <c r="L1513" s="12"/>
      <c r="M1513" s="12"/>
      <c r="N1513" s="12"/>
      <c r="O1513" s="12"/>
    </row>
    <row r="1514" spans="6:15" ht="18" customHeight="1" x14ac:dyDescent="0.25">
      <c r="F1514" s="12"/>
      <c r="G1514" s="18"/>
      <c r="H1514" s="12"/>
      <c r="I1514" s="12"/>
      <c r="J1514" s="12"/>
      <c r="K1514" s="12"/>
      <c r="L1514" s="12"/>
      <c r="M1514" s="12"/>
      <c r="N1514" s="12"/>
      <c r="O1514" s="12"/>
    </row>
    <row r="1515" spans="6:15" ht="18" customHeight="1" x14ac:dyDescent="0.25">
      <c r="F1515" s="12"/>
      <c r="G1515" s="18"/>
      <c r="H1515" s="12"/>
      <c r="I1515" s="12"/>
      <c r="J1515" s="12"/>
      <c r="K1515" s="12"/>
      <c r="L1515" s="12"/>
      <c r="M1515" s="12"/>
      <c r="N1515" s="12"/>
      <c r="O1515" s="12"/>
    </row>
    <row r="1516" spans="6:15" ht="18" customHeight="1" x14ac:dyDescent="0.25">
      <c r="F1516" s="12"/>
      <c r="G1516" s="18"/>
      <c r="H1516" s="12"/>
      <c r="I1516" s="12"/>
      <c r="J1516" s="12"/>
      <c r="K1516" s="12"/>
      <c r="L1516" s="12"/>
      <c r="M1516" s="12"/>
      <c r="N1516" s="12"/>
      <c r="O1516" s="12"/>
    </row>
    <row r="1517" spans="6:15" ht="18" customHeight="1" x14ac:dyDescent="0.25">
      <c r="F1517" s="12"/>
      <c r="G1517" s="18"/>
      <c r="H1517" s="12"/>
      <c r="I1517" s="12"/>
      <c r="J1517" s="12"/>
      <c r="K1517" s="12"/>
      <c r="L1517" s="12"/>
      <c r="M1517" s="12"/>
      <c r="N1517" s="12"/>
      <c r="O1517" s="12"/>
    </row>
    <row r="1518" spans="6:15" ht="18" customHeight="1" x14ac:dyDescent="0.25">
      <c r="F1518" s="12"/>
      <c r="G1518" s="18"/>
      <c r="H1518" s="12"/>
      <c r="I1518" s="12"/>
      <c r="J1518" s="12"/>
      <c r="K1518" s="12"/>
      <c r="L1518" s="12"/>
      <c r="M1518" s="12"/>
      <c r="N1518" s="12"/>
      <c r="O1518" s="12"/>
    </row>
    <row r="1519" spans="6:15" ht="18" customHeight="1" x14ac:dyDescent="0.25">
      <c r="F1519" s="12"/>
      <c r="G1519" s="18"/>
      <c r="H1519" s="12"/>
      <c r="I1519" s="12"/>
      <c r="J1519" s="12"/>
      <c r="K1519" s="12"/>
      <c r="L1519" s="12"/>
      <c r="M1519" s="12"/>
      <c r="N1519" s="12"/>
      <c r="O1519" s="12"/>
    </row>
    <row r="1520" spans="6:15" ht="18" customHeight="1" x14ac:dyDescent="0.25">
      <c r="F1520" s="12"/>
      <c r="G1520" s="18"/>
      <c r="H1520" s="12"/>
      <c r="I1520" s="12"/>
      <c r="J1520" s="12"/>
      <c r="K1520" s="12"/>
      <c r="L1520" s="12"/>
      <c r="M1520" s="12"/>
      <c r="N1520" s="12"/>
      <c r="O1520" s="12"/>
    </row>
    <row r="1521" spans="6:15" ht="18" customHeight="1" x14ac:dyDescent="0.25">
      <c r="F1521" s="12"/>
      <c r="G1521" s="18"/>
      <c r="H1521" s="12"/>
      <c r="I1521" s="12"/>
      <c r="J1521" s="12"/>
      <c r="K1521" s="12"/>
      <c r="L1521" s="12"/>
      <c r="M1521" s="12"/>
      <c r="N1521" s="12"/>
      <c r="O1521" s="12"/>
    </row>
    <row r="1522" spans="6:15" ht="18" customHeight="1" x14ac:dyDescent="0.25">
      <c r="F1522" s="12"/>
      <c r="G1522" s="18"/>
      <c r="H1522" s="12"/>
      <c r="I1522" s="12"/>
      <c r="J1522" s="12"/>
      <c r="K1522" s="12"/>
      <c r="L1522" s="12"/>
      <c r="M1522" s="12"/>
      <c r="N1522" s="12"/>
      <c r="O1522" s="12"/>
    </row>
    <row r="1523" spans="6:15" ht="18" customHeight="1" x14ac:dyDescent="0.25">
      <c r="F1523" s="12"/>
      <c r="G1523" s="18"/>
      <c r="H1523" s="12"/>
      <c r="I1523" s="12"/>
      <c r="J1523" s="12"/>
      <c r="K1523" s="12"/>
      <c r="L1523" s="12"/>
      <c r="M1523" s="12"/>
      <c r="N1523" s="12"/>
      <c r="O1523" s="12"/>
    </row>
    <row r="1524" spans="6:15" ht="18" customHeight="1" x14ac:dyDescent="0.25">
      <c r="F1524" s="12"/>
      <c r="G1524" s="18"/>
      <c r="H1524" s="12"/>
      <c r="I1524" s="12"/>
      <c r="J1524" s="12"/>
      <c r="K1524" s="12"/>
      <c r="L1524" s="12"/>
      <c r="M1524" s="12"/>
      <c r="N1524" s="12"/>
      <c r="O1524" s="12"/>
    </row>
    <row r="1525" spans="6:15" ht="18" customHeight="1" x14ac:dyDescent="0.25">
      <c r="F1525" s="12"/>
      <c r="G1525" s="18"/>
      <c r="H1525" s="12"/>
      <c r="I1525" s="12"/>
      <c r="J1525" s="12"/>
      <c r="K1525" s="12"/>
      <c r="L1525" s="12"/>
      <c r="M1525" s="12"/>
      <c r="N1525" s="12"/>
      <c r="O1525" s="12"/>
    </row>
    <row r="1526" spans="6:15" ht="18" customHeight="1" x14ac:dyDescent="0.25">
      <c r="F1526" s="12"/>
      <c r="G1526" s="18"/>
      <c r="H1526" s="12"/>
      <c r="I1526" s="12"/>
      <c r="J1526" s="12"/>
      <c r="K1526" s="12"/>
      <c r="L1526" s="12"/>
      <c r="M1526" s="12"/>
      <c r="N1526" s="12"/>
      <c r="O1526" s="12"/>
    </row>
    <row r="1527" spans="6:15" ht="18" customHeight="1" x14ac:dyDescent="0.25">
      <c r="F1527" s="12"/>
      <c r="G1527" s="18"/>
      <c r="H1527" s="12"/>
      <c r="I1527" s="12"/>
      <c r="J1527" s="12"/>
      <c r="K1527" s="12"/>
      <c r="L1527" s="12"/>
      <c r="M1527" s="12"/>
      <c r="N1527" s="12"/>
      <c r="O1527" s="12"/>
    </row>
    <row r="1528" spans="6:15" ht="18" customHeight="1" x14ac:dyDescent="0.25">
      <c r="F1528" s="12"/>
      <c r="G1528" s="18"/>
      <c r="H1528" s="12"/>
      <c r="I1528" s="12"/>
      <c r="J1528" s="12"/>
      <c r="K1528" s="12"/>
      <c r="L1528" s="12"/>
      <c r="M1528" s="12"/>
      <c r="N1528" s="12"/>
      <c r="O1528" s="12"/>
    </row>
    <row r="1529" spans="6:15" ht="18" customHeight="1" x14ac:dyDescent="0.25">
      <c r="F1529" s="12"/>
      <c r="G1529" s="18"/>
      <c r="H1529" s="12"/>
      <c r="I1529" s="12"/>
      <c r="J1529" s="12"/>
      <c r="K1529" s="12"/>
      <c r="L1529" s="12"/>
      <c r="M1529" s="12"/>
      <c r="N1529" s="12"/>
      <c r="O1529" s="12"/>
    </row>
    <row r="1530" spans="6:15" ht="18" customHeight="1" x14ac:dyDescent="0.25">
      <c r="F1530" s="12"/>
      <c r="G1530" s="18"/>
      <c r="H1530" s="12"/>
      <c r="I1530" s="12"/>
      <c r="J1530" s="12"/>
      <c r="K1530" s="12"/>
      <c r="L1530" s="12"/>
      <c r="M1530" s="12"/>
      <c r="N1530" s="12"/>
      <c r="O1530" s="12"/>
    </row>
    <row r="1531" spans="6:15" ht="18" customHeight="1" x14ac:dyDescent="0.25">
      <c r="F1531" s="12"/>
      <c r="G1531" s="18"/>
      <c r="H1531" s="12"/>
      <c r="I1531" s="12"/>
      <c r="J1531" s="12"/>
      <c r="K1531" s="12"/>
      <c r="L1531" s="12"/>
      <c r="M1531" s="12"/>
      <c r="N1531" s="12"/>
      <c r="O1531" s="12"/>
    </row>
    <row r="1532" spans="6:15" ht="18" customHeight="1" x14ac:dyDescent="0.25">
      <c r="F1532" s="12"/>
      <c r="G1532" s="18"/>
      <c r="H1532" s="12"/>
      <c r="I1532" s="12"/>
      <c r="J1532" s="12"/>
      <c r="K1532" s="12"/>
      <c r="L1532" s="12"/>
      <c r="M1532" s="12"/>
      <c r="N1532" s="12"/>
      <c r="O1532" s="12"/>
    </row>
    <row r="1533" spans="6:15" ht="18" customHeight="1" x14ac:dyDescent="0.25">
      <c r="F1533" s="12"/>
      <c r="G1533" s="18"/>
      <c r="H1533" s="12"/>
      <c r="I1533" s="12"/>
      <c r="J1533" s="12"/>
      <c r="K1533" s="12"/>
      <c r="L1533" s="12"/>
      <c r="M1533" s="12"/>
      <c r="N1533" s="12"/>
      <c r="O1533" s="12"/>
    </row>
    <row r="1534" spans="6:15" ht="18" customHeight="1" x14ac:dyDescent="0.25">
      <c r="F1534" s="12"/>
      <c r="G1534" s="18"/>
      <c r="H1534" s="12"/>
      <c r="I1534" s="12"/>
      <c r="J1534" s="12"/>
      <c r="K1534" s="12"/>
      <c r="L1534" s="12"/>
      <c r="M1534" s="12"/>
      <c r="N1534" s="12"/>
      <c r="O1534" s="12"/>
    </row>
    <row r="1535" spans="6:15" ht="18" customHeight="1" x14ac:dyDescent="0.25">
      <c r="F1535" s="12"/>
      <c r="G1535" s="18"/>
      <c r="H1535" s="12"/>
      <c r="I1535" s="12"/>
      <c r="J1535" s="12"/>
      <c r="K1535" s="12"/>
      <c r="L1535" s="12"/>
      <c r="M1535" s="12"/>
      <c r="N1535" s="12"/>
      <c r="O1535" s="12"/>
    </row>
    <row r="1536" spans="6:15" ht="18" customHeight="1" x14ac:dyDescent="0.25">
      <c r="F1536" s="12"/>
      <c r="G1536" s="18"/>
      <c r="H1536" s="12"/>
      <c r="I1536" s="12"/>
      <c r="J1536" s="12"/>
      <c r="K1536" s="12"/>
      <c r="L1536" s="12"/>
      <c r="M1536" s="12"/>
      <c r="N1536" s="12"/>
      <c r="O1536" s="12"/>
    </row>
    <row r="1537" spans="6:15" ht="18" customHeight="1" x14ac:dyDescent="0.25">
      <c r="F1537" s="12"/>
      <c r="G1537" s="18"/>
      <c r="H1537" s="12"/>
      <c r="I1537" s="12"/>
      <c r="J1537" s="12"/>
      <c r="K1537" s="12"/>
      <c r="L1537" s="12"/>
      <c r="M1537" s="12"/>
      <c r="N1537" s="12"/>
      <c r="O1537" s="12"/>
    </row>
    <row r="1538" spans="6:15" ht="18" customHeight="1" x14ac:dyDescent="0.25">
      <c r="F1538" s="12"/>
      <c r="G1538" s="18"/>
      <c r="H1538" s="12"/>
      <c r="I1538" s="12"/>
      <c r="J1538" s="12"/>
      <c r="K1538" s="12"/>
      <c r="L1538" s="12"/>
      <c r="M1538" s="12"/>
      <c r="N1538" s="12"/>
      <c r="O1538" s="12"/>
    </row>
    <row r="1539" spans="6:15" ht="18" customHeight="1" x14ac:dyDescent="0.25">
      <c r="F1539" s="12"/>
      <c r="G1539" s="18"/>
      <c r="H1539" s="12"/>
      <c r="I1539" s="12"/>
      <c r="J1539" s="12"/>
      <c r="K1539" s="12"/>
      <c r="L1539" s="12"/>
      <c r="M1539" s="12"/>
      <c r="N1539" s="12"/>
      <c r="O1539" s="12"/>
    </row>
    <row r="1540" spans="6:15" ht="18" customHeight="1" x14ac:dyDescent="0.25">
      <c r="F1540" s="12"/>
      <c r="G1540" s="18"/>
      <c r="H1540" s="12"/>
      <c r="I1540" s="12"/>
      <c r="J1540" s="12"/>
      <c r="K1540" s="12"/>
      <c r="L1540" s="12"/>
      <c r="M1540" s="12"/>
      <c r="N1540" s="12"/>
      <c r="O1540" s="12"/>
    </row>
    <row r="1541" spans="6:15" ht="18" customHeight="1" x14ac:dyDescent="0.25">
      <c r="F1541" s="12"/>
      <c r="G1541" s="18"/>
      <c r="H1541" s="12"/>
      <c r="I1541" s="12"/>
      <c r="J1541" s="12"/>
      <c r="K1541" s="12"/>
      <c r="L1541" s="12"/>
      <c r="M1541" s="12"/>
      <c r="N1541" s="12"/>
      <c r="O1541" s="12"/>
    </row>
    <row r="1542" spans="6:15" ht="18" customHeight="1" x14ac:dyDescent="0.25">
      <c r="F1542" s="12"/>
      <c r="G1542" s="18"/>
      <c r="H1542" s="12"/>
      <c r="I1542" s="12"/>
      <c r="J1542" s="12"/>
      <c r="K1542" s="12"/>
      <c r="L1542" s="12"/>
      <c r="M1542" s="12"/>
      <c r="N1542" s="12"/>
      <c r="O1542" s="12"/>
    </row>
    <row r="1543" spans="6:15" ht="18" customHeight="1" x14ac:dyDescent="0.25">
      <c r="F1543" s="12"/>
      <c r="G1543" s="18"/>
      <c r="H1543" s="12"/>
      <c r="I1543" s="12"/>
      <c r="J1543" s="12"/>
      <c r="K1543" s="12"/>
      <c r="L1543" s="12"/>
      <c r="M1543" s="12"/>
      <c r="N1543" s="12"/>
      <c r="O1543" s="12"/>
    </row>
    <row r="1544" spans="6:15" ht="18" customHeight="1" x14ac:dyDescent="0.25">
      <c r="F1544" s="12"/>
      <c r="G1544" s="18"/>
      <c r="H1544" s="12"/>
      <c r="I1544" s="12"/>
      <c r="J1544" s="12"/>
      <c r="K1544" s="12"/>
      <c r="L1544" s="12"/>
      <c r="M1544" s="12"/>
      <c r="N1544" s="12"/>
      <c r="O1544" s="12"/>
    </row>
    <row r="1545" spans="6:15" ht="18" customHeight="1" x14ac:dyDescent="0.25">
      <c r="F1545" s="12"/>
      <c r="G1545" s="18"/>
      <c r="H1545" s="12"/>
      <c r="I1545" s="12"/>
      <c r="J1545" s="12"/>
      <c r="K1545" s="12"/>
      <c r="L1545" s="12"/>
      <c r="M1545" s="12"/>
      <c r="N1545" s="12"/>
      <c r="O1545" s="12"/>
    </row>
    <row r="1546" spans="6:15" ht="18" customHeight="1" x14ac:dyDescent="0.25">
      <c r="F1546" s="12"/>
      <c r="G1546" s="18"/>
      <c r="H1546" s="12"/>
      <c r="I1546" s="12"/>
      <c r="J1546" s="12"/>
      <c r="K1546" s="12"/>
      <c r="L1546" s="12"/>
      <c r="M1546" s="12"/>
      <c r="N1546" s="12"/>
      <c r="O1546" s="12"/>
    </row>
    <row r="1547" spans="6:15" ht="18" customHeight="1" x14ac:dyDescent="0.25">
      <c r="F1547" s="12"/>
      <c r="G1547" s="18"/>
      <c r="H1547" s="12"/>
      <c r="I1547" s="12"/>
      <c r="J1547" s="12"/>
      <c r="K1547" s="12"/>
      <c r="L1547" s="12"/>
      <c r="M1547" s="12"/>
      <c r="N1547" s="12"/>
      <c r="O1547" s="12"/>
    </row>
    <row r="1548" spans="6:15" ht="18" customHeight="1" x14ac:dyDescent="0.25">
      <c r="F1548" s="12"/>
      <c r="G1548" s="18"/>
      <c r="H1548" s="12"/>
      <c r="I1548" s="12"/>
      <c r="J1548" s="12"/>
      <c r="K1548" s="12"/>
      <c r="L1548" s="12"/>
      <c r="M1548" s="12"/>
      <c r="N1548" s="12"/>
      <c r="O1548" s="12"/>
    </row>
    <row r="1549" spans="6:15" ht="18" customHeight="1" x14ac:dyDescent="0.25">
      <c r="F1549" s="12"/>
      <c r="G1549" s="18"/>
      <c r="H1549" s="12"/>
      <c r="I1549" s="12"/>
      <c r="J1549" s="12"/>
      <c r="K1549" s="12"/>
      <c r="L1549" s="12"/>
      <c r="M1549" s="12"/>
      <c r="N1549" s="12"/>
      <c r="O1549" s="12"/>
    </row>
    <row r="1550" spans="6:15" ht="18" customHeight="1" x14ac:dyDescent="0.25">
      <c r="F1550" s="12"/>
      <c r="G1550" s="18"/>
      <c r="H1550" s="12"/>
      <c r="I1550" s="12"/>
      <c r="J1550" s="12"/>
      <c r="K1550" s="12"/>
      <c r="L1550" s="12"/>
      <c r="M1550" s="12"/>
      <c r="N1550" s="12"/>
      <c r="O1550" s="12"/>
    </row>
    <row r="1551" spans="6:15" ht="18" customHeight="1" x14ac:dyDescent="0.25">
      <c r="F1551" s="12"/>
      <c r="G1551" s="18"/>
      <c r="H1551" s="12"/>
      <c r="I1551" s="12"/>
      <c r="J1551" s="12"/>
      <c r="K1551" s="12"/>
      <c r="L1551" s="12"/>
      <c r="M1551" s="12"/>
      <c r="N1551" s="12"/>
      <c r="O1551" s="12"/>
    </row>
    <row r="1552" spans="6:15" ht="18" customHeight="1" x14ac:dyDescent="0.25">
      <c r="F1552" s="12"/>
      <c r="G1552" s="18"/>
      <c r="H1552" s="12"/>
      <c r="I1552" s="12"/>
      <c r="J1552" s="12"/>
      <c r="K1552" s="12"/>
      <c r="L1552" s="12"/>
      <c r="M1552" s="12"/>
      <c r="N1552" s="12"/>
      <c r="O1552" s="12"/>
    </row>
    <row r="1553" spans="6:15" ht="18" customHeight="1" x14ac:dyDescent="0.25">
      <c r="F1553" s="12"/>
      <c r="G1553" s="18"/>
      <c r="H1553" s="12"/>
      <c r="I1553" s="12"/>
      <c r="J1553" s="12"/>
      <c r="K1553" s="12"/>
      <c r="L1553" s="12"/>
      <c r="M1553" s="12"/>
      <c r="N1553" s="12"/>
      <c r="O1553" s="12"/>
    </row>
    <row r="1554" spans="6:15" ht="18" customHeight="1" x14ac:dyDescent="0.25">
      <c r="F1554" s="12"/>
      <c r="G1554" s="18"/>
      <c r="H1554" s="12"/>
      <c r="I1554" s="12"/>
      <c r="J1554" s="12"/>
      <c r="K1554" s="12"/>
      <c r="L1554" s="12"/>
      <c r="M1554" s="12"/>
      <c r="N1554" s="12"/>
      <c r="O1554" s="12"/>
    </row>
    <row r="1555" spans="6:15" ht="18" customHeight="1" x14ac:dyDescent="0.25">
      <c r="F1555" s="12"/>
      <c r="G1555" s="18"/>
      <c r="H1555" s="12"/>
      <c r="I1555" s="12"/>
      <c r="J1555" s="12"/>
      <c r="K1555" s="12"/>
      <c r="L1555" s="12"/>
      <c r="M1555" s="12"/>
      <c r="N1555" s="12"/>
      <c r="O1555" s="12"/>
    </row>
    <row r="1556" spans="6:15" ht="18" customHeight="1" x14ac:dyDescent="0.25">
      <c r="F1556" s="12"/>
      <c r="G1556" s="18"/>
      <c r="H1556" s="12"/>
      <c r="I1556" s="12"/>
      <c r="J1556" s="12"/>
      <c r="K1556" s="12"/>
      <c r="L1556" s="12"/>
      <c r="M1556" s="12"/>
      <c r="N1556" s="12"/>
      <c r="O1556" s="12"/>
    </row>
    <row r="1557" spans="6:15" ht="18" customHeight="1" x14ac:dyDescent="0.25">
      <c r="F1557" s="12"/>
      <c r="G1557" s="18"/>
      <c r="H1557" s="12"/>
      <c r="I1557" s="12"/>
      <c r="J1557" s="12"/>
      <c r="K1557" s="12"/>
      <c r="L1557" s="12"/>
      <c r="M1557" s="12"/>
      <c r="N1557" s="12"/>
      <c r="O1557" s="12"/>
    </row>
    <row r="1558" spans="6:15" ht="18" customHeight="1" x14ac:dyDescent="0.25">
      <c r="F1558" s="12"/>
      <c r="G1558" s="18"/>
      <c r="H1558" s="12"/>
      <c r="I1558" s="12"/>
      <c r="J1558" s="12"/>
      <c r="K1558" s="12"/>
      <c r="L1558" s="12"/>
      <c r="M1558" s="12"/>
      <c r="N1558" s="12"/>
      <c r="O1558" s="12"/>
    </row>
    <row r="1559" spans="6:15" ht="18" customHeight="1" x14ac:dyDescent="0.25">
      <c r="F1559" s="12"/>
      <c r="G1559" s="18"/>
      <c r="H1559" s="12"/>
      <c r="I1559" s="12"/>
      <c r="J1559" s="12"/>
      <c r="K1559" s="12"/>
      <c r="L1559" s="12"/>
      <c r="M1559" s="12"/>
      <c r="N1559" s="12"/>
      <c r="O1559" s="12"/>
    </row>
    <row r="1560" spans="6:15" ht="18" customHeight="1" x14ac:dyDescent="0.25">
      <c r="F1560" s="12"/>
      <c r="G1560" s="18"/>
      <c r="H1560" s="12"/>
      <c r="I1560" s="12"/>
      <c r="J1560" s="12"/>
      <c r="K1560" s="12"/>
      <c r="L1560" s="12"/>
      <c r="M1560" s="12"/>
      <c r="N1560" s="12"/>
      <c r="O1560" s="12"/>
    </row>
    <row r="1561" spans="6:15" ht="18" customHeight="1" x14ac:dyDescent="0.25">
      <c r="F1561" s="12"/>
      <c r="G1561" s="18"/>
      <c r="H1561" s="12"/>
      <c r="I1561" s="12"/>
      <c r="J1561" s="12"/>
      <c r="K1561" s="12"/>
      <c r="L1561" s="12"/>
      <c r="M1561" s="12"/>
      <c r="N1561" s="12"/>
      <c r="O1561" s="12"/>
    </row>
    <row r="1562" spans="6:15" ht="18" customHeight="1" x14ac:dyDescent="0.25">
      <c r="F1562" s="12"/>
      <c r="G1562" s="18"/>
      <c r="H1562" s="12"/>
      <c r="I1562" s="12"/>
      <c r="J1562" s="12"/>
      <c r="K1562" s="12"/>
      <c r="L1562" s="12"/>
      <c r="M1562" s="12"/>
      <c r="N1562" s="12"/>
      <c r="O1562" s="12"/>
    </row>
    <row r="1563" spans="6:15" ht="18" customHeight="1" x14ac:dyDescent="0.25">
      <c r="F1563" s="12"/>
      <c r="G1563" s="18"/>
      <c r="H1563" s="12"/>
      <c r="I1563" s="12"/>
      <c r="J1563" s="12"/>
      <c r="K1563" s="12"/>
      <c r="L1563" s="12"/>
      <c r="M1563" s="12"/>
      <c r="N1563" s="12"/>
      <c r="O1563" s="12"/>
    </row>
    <row r="1564" spans="6:15" ht="18" customHeight="1" x14ac:dyDescent="0.25">
      <c r="F1564" s="12"/>
      <c r="G1564" s="18"/>
      <c r="H1564" s="12"/>
      <c r="I1564" s="12"/>
      <c r="J1564" s="12"/>
      <c r="K1564" s="12"/>
      <c r="L1564" s="12"/>
      <c r="M1564" s="12"/>
      <c r="N1564" s="12"/>
      <c r="O1564" s="12"/>
    </row>
    <row r="1565" spans="6:15" ht="18" customHeight="1" x14ac:dyDescent="0.25">
      <c r="F1565" s="12"/>
      <c r="G1565" s="18"/>
      <c r="H1565" s="12"/>
      <c r="I1565" s="12"/>
      <c r="J1565" s="12"/>
      <c r="K1565" s="12"/>
      <c r="L1565" s="12"/>
      <c r="M1565" s="12"/>
      <c r="N1565" s="12"/>
      <c r="O1565" s="12"/>
    </row>
    <row r="1566" spans="6:15" ht="18" customHeight="1" x14ac:dyDescent="0.25">
      <c r="F1566" s="12"/>
      <c r="G1566" s="18"/>
      <c r="H1566" s="12"/>
      <c r="I1566" s="12"/>
      <c r="J1566" s="12"/>
      <c r="K1566" s="12"/>
      <c r="L1566" s="12"/>
      <c r="M1566" s="12"/>
      <c r="N1566" s="12"/>
      <c r="O1566" s="12"/>
    </row>
    <row r="1567" spans="6:15" ht="18" customHeight="1" x14ac:dyDescent="0.25">
      <c r="F1567" s="12"/>
      <c r="G1567" s="18"/>
      <c r="H1567" s="12"/>
      <c r="I1567" s="12"/>
      <c r="J1567" s="12"/>
      <c r="K1567" s="12"/>
      <c r="L1567" s="12"/>
      <c r="M1567" s="12"/>
      <c r="N1567" s="12"/>
      <c r="O1567" s="12"/>
    </row>
    <row r="1568" spans="6:15" ht="18" customHeight="1" x14ac:dyDescent="0.25">
      <c r="F1568" s="12"/>
      <c r="G1568" s="18"/>
      <c r="H1568" s="12"/>
      <c r="I1568" s="12"/>
      <c r="J1568" s="12"/>
      <c r="K1568" s="12"/>
      <c r="L1568" s="12"/>
      <c r="M1568" s="12"/>
      <c r="N1568" s="12"/>
      <c r="O1568" s="12"/>
    </row>
    <row r="1569" spans="6:15" ht="18" customHeight="1" x14ac:dyDescent="0.25">
      <c r="F1569" s="12"/>
      <c r="G1569" s="18"/>
      <c r="H1569" s="12"/>
      <c r="I1569" s="12"/>
      <c r="J1569" s="12"/>
      <c r="K1569" s="12"/>
      <c r="L1569" s="12"/>
      <c r="M1569" s="12"/>
      <c r="N1569" s="12"/>
      <c r="O1569" s="12"/>
    </row>
    <row r="1570" spans="6:15" ht="18" customHeight="1" x14ac:dyDescent="0.25">
      <c r="F1570" s="12"/>
      <c r="G1570" s="18"/>
      <c r="H1570" s="12"/>
      <c r="I1570" s="12"/>
      <c r="J1570" s="12"/>
      <c r="K1570" s="12"/>
      <c r="L1570" s="12"/>
      <c r="M1570" s="12"/>
      <c r="N1570" s="12"/>
      <c r="O1570" s="12"/>
    </row>
    <row r="1571" spans="6:15" ht="18" customHeight="1" x14ac:dyDescent="0.25">
      <c r="F1571" s="12"/>
      <c r="G1571" s="18"/>
      <c r="H1571" s="12"/>
      <c r="I1571" s="12"/>
      <c r="J1571" s="12"/>
      <c r="K1571" s="12"/>
      <c r="L1571" s="12"/>
      <c r="M1571" s="12"/>
      <c r="N1571" s="12"/>
      <c r="O1571" s="12"/>
    </row>
    <row r="1572" spans="6:15" ht="18" customHeight="1" x14ac:dyDescent="0.25">
      <c r="F1572" s="12"/>
      <c r="G1572" s="18"/>
      <c r="H1572" s="12"/>
      <c r="I1572" s="12"/>
      <c r="J1572" s="12"/>
      <c r="K1572" s="12"/>
      <c r="L1572" s="12"/>
      <c r="M1572" s="12"/>
      <c r="N1572" s="12"/>
      <c r="O1572" s="12"/>
    </row>
    <row r="1573" spans="6:15" ht="18" customHeight="1" x14ac:dyDescent="0.25">
      <c r="F1573" s="12"/>
      <c r="G1573" s="18"/>
      <c r="H1573" s="12"/>
      <c r="I1573" s="12"/>
      <c r="J1573" s="12"/>
      <c r="K1573" s="12"/>
      <c r="L1573" s="12"/>
      <c r="M1573" s="12"/>
      <c r="N1573" s="12"/>
      <c r="O1573" s="12"/>
    </row>
    <row r="1574" spans="6:15" ht="18" customHeight="1" x14ac:dyDescent="0.25">
      <c r="F1574" s="12"/>
      <c r="G1574" s="18"/>
      <c r="H1574" s="12"/>
      <c r="I1574" s="12"/>
      <c r="J1574" s="12"/>
      <c r="K1574" s="12"/>
      <c r="L1574" s="12"/>
      <c r="M1574" s="12"/>
      <c r="N1574" s="12"/>
      <c r="O1574" s="12"/>
    </row>
    <row r="1575" spans="6:15" ht="18" customHeight="1" x14ac:dyDescent="0.25">
      <c r="F1575" s="12"/>
      <c r="G1575" s="18"/>
      <c r="H1575" s="12"/>
      <c r="I1575" s="12"/>
      <c r="J1575" s="12"/>
      <c r="K1575" s="12"/>
      <c r="L1575" s="12"/>
      <c r="M1575" s="12"/>
      <c r="N1575" s="12"/>
      <c r="O1575" s="12"/>
    </row>
    <row r="1576" spans="6:15" ht="18" customHeight="1" x14ac:dyDescent="0.25">
      <c r="F1576" s="12"/>
      <c r="G1576" s="18"/>
      <c r="H1576" s="12"/>
      <c r="I1576" s="12"/>
      <c r="J1576" s="12"/>
      <c r="K1576" s="12"/>
      <c r="L1576" s="12"/>
      <c r="M1576" s="12"/>
      <c r="N1576" s="12"/>
      <c r="O1576" s="12"/>
    </row>
    <row r="1577" spans="6:15" ht="18" customHeight="1" x14ac:dyDescent="0.25">
      <c r="F1577" s="12"/>
      <c r="G1577" s="18"/>
      <c r="H1577" s="12"/>
      <c r="I1577" s="12"/>
      <c r="J1577" s="12"/>
      <c r="K1577" s="12"/>
      <c r="L1577" s="12"/>
      <c r="M1577" s="12"/>
      <c r="N1577" s="12"/>
      <c r="O1577" s="12"/>
    </row>
    <row r="1578" spans="6:15" ht="18" customHeight="1" x14ac:dyDescent="0.25">
      <c r="F1578" s="12"/>
      <c r="G1578" s="18"/>
      <c r="H1578" s="12"/>
      <c r="I1578" s="12"/>
      <c r="J1578" s="12"/>
      <c r="K1578" s="12"/>
      <c r="L1578" s="12"/>
      <c r="M1578" s="12"/>
      <c r="N1578" s="12"/>
      <c r="O1578" s="12"/>
    </row>
    <row r="1579" spans="6:15" ht="18" customHeight="1" x14ac:dyDescent="0.25">
      <c r="F1579" s="12"/>
      <c r="G1579" s="18"/>
      <c r="H1579" s="12"/>
      <c r="I1579" s="12"/>
      <c r="J1579" s="12"/>
      <c r="K1579" s="12"/>
      <c r="L1579" s="12"/>
      <c r="M1579" s="12"/>
      <c r="N1579" s="12"/>
      <c r="O1579" s="12"/>
    </row>
    <row r="1580" spans="6:15" ht="18" customHeight="1" x14ac:dyDescent="0.25">
      <c r="F1580" s="12"/>
      <c r="G1580" s="18"/>
      <c r="H1580" s="12"/>
      <c r="I1580" s="12"/>
      <c r="J1580" s="12"/>
      <c r="K1580" s="12"/>
      <c r="L1580" s="12"/>
      <c r="M1580" s="12"/>
      <c r="N1580" s="12"/>
      <c r="O1580" s="12"/>
    </row>
    <row r="1581" spans="6:15" ht="18" customHeight="1" x14ac:dyDescent="0.25">
      <c r="F1581" s="12"/>
      <c r="G1581" s="18"/>
      <c r="H1581" s="12"/>
      <c r="I1581" s="12"/>
      <c r="J1581" s="12"/>
      <c r="K1581" s="12"/>
      <c r="L1581" s="12"/>
      <c r="M1581" s="12"/>
      <c r="N1581" s="12"/>
      <c r="O1581" s="12"/>
    </row>
    <row r="1582" spans="6:15" ht="18" customHeight="1" x14ac:dyDescent="0.25">
      <c r="F1582" s="12"/>
      <c r="G1582" s="18"/>
      <c r="H1582" s="12"/>
      <c r="I1582" s="12"/>
      <c r="J1582" s="12"/>
      <c r="K1582" s="12"/>
      <c r="L1582" s="12"/>
      <c r="M1582" s="12"/>
      <c r="N1582" s="12"/>
      <c r="O1582" s="12"/>
    </row>
    <row r="1583" spans="6:15" ht="18" customHeight="1" x14ac:dyDescent="0.25">
      <c r="F1583" s="12"/>
      <c r="G1583" s="18"/>
      <c r="H1583" s="12"/>
      <c r="I1583" s="12"/>
      <c r="J1583" s="12"/>
      <c r="K1583" s="12"/>
      <c r="L1583" s="12"/>
      <c r="M1583" s="12"/>
      <c r="N1583" s="12"/>
      <c r="O1583" s="12"/>
    </row>
    <row r="1584" spans="6:15" ht="18" customHeight="1" x14ac:dyDescent="0.25">
      <c r="F1584" s="12"/>
      <c r="G1584" s="18"/>
      <c r="H1584" s="12"/>
      <c r="I1584" s="12"/>
      <c r="J1584" s="12"/>
      <c r="K1584" s="12"/>
      <c r="L1584" s="12"/>
      <c r="M1584" s="12"/>
      <c r="N1584" s="12"/>
      <c r="O1584" s="12"/>
    </row>
    <row r="1585" spans="6:15" ht="18" customHeight="1" x14ac:dyDescent="0.25">
      <c r="F1585" s="12"/>
      <c r="G1585" s="18"/>
      <c r="H1585" s="12"/>
      <c r="I1585" s="12"/>
      <c r="J1585" s="12"/>
      <c r="K1585" s="12"/>
      <c r="L1585" s="12"/>
      <c r="M1585" s="12"/>
      <c r="N1585" s="12"/>
      <c r="O1585" s="12"/>
    </row>
    <row r="1586" spans="6:15" ht="18" customHeight="1" x14ac:dyDescent="0.25">
      <c r="F1586" s="12"/>
      <c r="G1586" s="18"/>
      <c r="H1586" s="12"/>
      <c r="I1586" s="12"/>
      <c r="J1586" s="12"/>
      <c r="K1586" s="12"/>
      <c r="L1586" s="12"/>
      <c r="M1586" s="12"/>
      <c r="N1586" s="12"/>
      <c r="O1586" s="12"/>
    </row>
    <row r="1587" spans="6:15" ht="18" customHeight="1" x14ac:dyDescent="0.25">
      <c r="F1587" s="12"/>
      <c r="G1587" s="18"/>
      <c r="H1587" s="12"/>
      <c r="I1587" s="12"/>
      <c r="J1587" s="12"/>
      <c r="K1587" s="12"/>
      <c r="L1587" s="12"/>
      <c r="M1587" s="12"/>
      <c r="N1587" s="12"/>
      <c r="O1587" s="12"/>
    </row>
    <row r="1588" spans="6:15" ht="18" customHeight="1" x14ac:dyDescent="0.25">
      <c r="F1588" s="12"/>
      <c r="G1588" s="18"/>
      <c r="H1588" s="12"/>
      <c r="I1588" s="12"/>
      <c r="J1588" s="12"/>
      <c r="K1588" s="12"/>
      <c r="L1588" s="12"/>
      <c r="M1588" s="12"/>
      <c r="N1588" s="12"/>
      <c r="O1588" s="12"/>
    </row>
    <row r="1589" spans="6:15" ht="18" customHeight="1" x14ac:dyDescent="0.25">
      <c r="F1589" s="12"/>
      <c r="G1589" s="18"/>
      <c r="H1589" s="12"/>
      <c r="I1589" s="12"/>
      <c r="J1589" s="12"/>
      <c r="K1589" s="12"/>
      <c r="L1589" s="12"/>
      <c r="M1589" s="12"/>
      <c r="N1589" s="12"/>
      <c r="O1589" s="12"/>
    </row>
    <row r="1590" spans="6:15" ht="18" customHeight="1" x14ac:dyDescent="0.25">
      <c r="F1590" s="12"/>
      <c r="G1590" s="18"/>
      <c r="H1590" s="12"/>
      <c r="I1590" s="12"/>
      <c r="J1590" s="12"/>
      <c r="K1590" s="12"/>
      <c r="L1590" s="12"/>
      <c r="M1590" s="12"/>
      <c r="N1590" s="12"/>
      <c r="O1590" s="12"/>
    </row>
    <row r="1591" spans="6:15" ht="18" customHeight="1" x14ac:dyDescent="0.25">
      <c r="F1591" s="12"/>
      <c r="G1591" s="18"/>
      <c r="H1591" s="12"/>
      <c r="I1591" s="12"/>
      <c r="J1591" s="12"/>
      <c r="K1591" s="12"/>
      <c r="L1591" s="12"/>
      <c r="M1591" s="12"/>
      <c r="N1591" s="12"/>
      <c r="O1591" s="12"/>
    </row>
    <row r="1592" spans="6:15" ht="18" customHeight="1" x14ac:dyDescent="0.25">
      <c r="F1592" s="12"/>
      <c r="G1592" s="18"/>
      <c r="H1592" s="12"/>
      <c r="I1592" s="12"/>
      <c r="J1592" s="12"/>
      <c r="K1592" s="12"/>
      <c r="L1592" s="12"/>
      <c r="M1592" s="12"/>
      <c r="N1592" s="12"/>
      <c r="O1592" s="12"/>
    </row>
    <row r="1593" spans="6:15" ht="18" customHeight="1" x14ac:dyDescent="0.25">
      <c r="F1593" s="12"/>
      <c r="G1593" s="18"/>
      <c r="H1593" s="12"/>
      <c r="I1593" s="12"/>
      <c r="J1593" s="12"/>
      <c r="K1593" s="12"/>
      <c r="L1593" s="12"/>
      <c r="M1593" s="12"/>
      <c r="N1593" s="12"/>
      <c r="O1593" s="12"/>
    </row>
    <row r="1594" spans="6:15" ht="18" customHeight="1" x14ac:dyDescent="0.25">
      <c r="F1594" s="12"/>
      <c r="G1594" s="18"/>
      <c r="H1594" s="12"/>
      <c r="I1594" s="12"/>
      <c r="J1594" s="12"/>
      <c r="K1594" s="12"/>
      <c r="L1594" s="12"/>
      <c r="M1594" s="12"/>
      <c r="N1594" s="12"/>
      <c r="O1594" s="12"/>
    </row>
    <row r="1595" spans="6:15" ht="18" customHeight="1" x14ac:dyDescent="0.25">
      <c r="F1595" s="12"/>
      <c r="G1595" s="18"/>
      <c r="H1595" s="12"/>
      <c r="I1595" s="12"/>
      <c r="J1595" s="12"/>
      <c r="K1595" s="12"/>
      <c r="L1595" s="12"/>
      <c r="M1595" s="12"/>
      <c r="N1595" s="12"/>
      <c r="O1595" s="12"/>
    </row>
    <row r="1596" spans="6:15" ht="18" customHeight="1" x14ac:dyDescent="0.25">
      <c r="F1596" s="12"/>
      <c r="G1596" s="18"/>
      <c r="H1596" s="12"/>
      <c r="I1596" s="12"/>
      <c r="J1596" s="12"/>
      <c r="K1596" s="12"/>
      <c r="L1596" s="12"/>
      <c r="M1596" s="12"/>
      <c r="N1596" s="12"/>
      <c r="O1596" s="12"/>
    </row>
    <row r="1597" spans="6:15" ht="18" customHeight="1" x14ac:dyDescent="0.25">
      <c r="F1597" s="12"/>
      <c r="G1597" s="18"/>
      <c r="H1597" s="12"/>
      <c r="I1597" s="12"/>
      <c r="J1597" s="12"/>
      <c r="K1597" s="12"/>
      <c r="L1597" s="12"/>
      <c r="M1597" s="12"/>
      <c r="N1597" s="12"/>
      <c r="O1597" s="12"/>
    </row>
    <row r="1598" spans="6:15" ht="18" customHeight="1" x14ac:dyDescent="0.25">
      <c r="F1598" s="12"/>
      <c r="G1598" s="18"/>
      <c r="H1598" s="12"/>
      <c r="I1598" s="12"/>
      <c r="J1598" s="12"/>
      <c r="K1598" s="12"/>
      <c r="L1598" s="12"/>
      <c r="M1598" s="12"/>
      <c r="N1598" s="12"/>
      <c r="O1598" s="12"/>
    </row>
    <row r="1599" spans="6:15" ht="18" customHeight="1" x14ac:dyDescent="0.25">
      <c r="F1599" s="12"/>
      <c r="G1599" s="18"/>
      <c r="H1599" s="12"/>
      <c r="I1599" s="12"/>
      <c r="J1599" s="12"/>
      <c r="K1599" s="12"/>
      <c r="L1599" s="12"/>
      <c r="M1599" s="12"/>
      <c r="N1599" s="12"/>
      <c r="O1599" s="12"/>
    </row>
    <row r="1600" spans="6:15" ht="18" customHeight="1" x14ac:dyDescent="0.25">
      <c r="F1600" s="12"/>
      <c r="G1600" s="18"/>
      <c r="H1600" s="12"/>
      <c r="I1600" s="12"/>
      <c r="J1600" s="12"/>
      <c r="K1600" s="12"/>
      <c r="L1600" s="12"/>
      <c r="M1600" s="12"/>
      <c r="N1600" s="12"/>
      <c r="O1600" s="12"/>
    </row>
    <row r="1601" spans="6:15" ht="18" customHeight="1" x14ac:dyDescent="0.25">
      <c r="F1601" s="12"/>
      <c r="G1601" s="18"/>
      <c r="M1601" s="12"/>
      <c r="N1601" s="12"/>
      <c r="O1601" s="12"/>
    </row>
    <row r="1602" spans="6:15" ht="18" customHeight="1" x14ac:dyDescent="0.25">
      <c r="F1602" s="12"/>
      <c r="G1602" s="18"/>
      <c r="M1602" s="12"/>
      <c r="N1602" s="12"/>
      <c r="O1602" s="12"/>
    </row>
    <row r="1603" spans="6:15" ht="18" customHeight="1" x14ac:dyDescent="0.25">
      <c r="F1603" s="12"/>
      <c r="G1603" s="18"/>
      <c r="M1603" s="12"/>
      <c r="N1603" s="12"/>
      <c r="O1603" s="12"/>
    </row>
    <row r="1604" spans="6:15" ht="18" customHeight="1" x14ac:dyDescent="0.25">
      <c r="F1604" s="12"/>
      <c r="G1604" s="18"/>
      <c r="M1604" s="12"/>
      <c r="N1604" s="12"/>
      <c r="O1604" s="12"/>
    </row>
    <row r="1605" spans="6:15" ht="18" customHeight="1" x14ac:dyDescent="0.25">
      <c r="F1605" s="12"/>
      <c r="G1605" s="18"/>
      <c r="M1605" s="12"/>
      <c r="N1605" s="12"/>
      <c r="O1605" s="12"/>
    </row>
    <row r="1606" spans="6:15" ht="18" customHeight="1" x14ac:dyDescent="0.25">
      <c r="F1606" s="12"/>
      <c r="M1606" s="12"/>
      <c r="N1606" s="12"/>
      <c r="O1606" s="12"/>
    </row>
    <row r="1607" spans="6:15" ht="18" customHeight="1" x14ac:dyDescent="0.25">
      <c r="F1607" s="12"/>
      <c r="M1607" s="12"/>
      <c r="N1607" s="12"/>
      <c r="O1607" s="12"/>
    </row>
    <row r="1608" spans="6:15" ht="18" customHeight="1" x14ac:dyDescent="0.25">
      <c r="F1608" s="12"/>
      <c r="M1608" s="12"/>
      <c r="N1608" s="12"/>
      <c r="O1608" s="12"/>
    </row>
    <row r="1609" spans="6:15" ht="18" customHeight="1" x14ac:dyDescent="0.25">
      <c r="F1609" s="12"/>
      <c r="M1609" s="12"/>
      <c r="N1609" s="12"/>
      <c r="O1609" s="12"/>
    </row>
    <row r="1610" spans="6:15" ht="18" customHeight="1" x14ac:dyDescent="0.25">
      <c r="F1610" s="12"/>
      <c r="M1610" s="12"/>
      <c r="N1610" s="12"/>
      <c r="O1610" s="12"/>
    </row>
    <row r="1611" spans="6:15" ht="18" customHeight="1" x14ac:dyDescent="0.25">
      <c r="F1611" s="12"/>
      <c r="M1611" s="12"/>
      <c r="N1611" s="12"/>
      <c r="O1611" s="12"/>
    </row>
    <row r="1612" spans="6:15" ht="18" customHeight="1" x14ac:dyDescent="0.25">
      <c r="F1612" s="12"/>
      <c r="M1612" s="12"/>
      <c r="N1612" s="12"/>
      <c r="O1612" s="12"/>
    </row>
    <row r="1613" spans="6:15" ht="18" customHeight="1" x14ac:dyDescent="0.25">
      <c r="F1613" s="12"/>
      <c r="M1613" s="12"/>
      <c r="N1613" s="12"/>
      <c r="O1613" s="12"/>
    </row>
    <row r="1614" spans="6:15" ht="18" customHeight="1" x14ac:dyDescent="0.25">
      <c r="F1614" s="12"/>
      <c r="M1614" s="12"/>
      <c r="N1614" s="12"/>
      <c r="O1614" s="12"/>
    </row>
    <row r="1615" spans="6:15" ht="18" customHeight="1" x14ac:dyDescent="0.25">
      <c r="F1615" s="12"/>
      <c r="M1615" s="12"/>
      <c r="N1615" s="12"/>
      <c r="O1615" s="12"/>
    </row>
    <row r="1616" spans="6:15" ht="18" customHeight="1" x14ac:dyDescent="0.25">
      <c r="F1616" s="12"/>
      <c r="M1616" s="12"/>
      <c r="N1616" s="12"/>
      <c r="O1616" s="12"/>
    </row>
    <row r="1617" spans="6:15" ht="18" customHeight="1" x14ac:dyDescent="0.25">
      <c r="F1617" s="12"/>
      <c r="M1617" s="12"/>
      <c r="N1617" s="12"/>
      <c r="O1617" s="12"/>
    </row>
    <row r="1618" spans="6:15" ht="18" customHeight="1" x14ac:dyDescent="0.25">
      <c r="F1618" s="12"/>
      <c r="G1618" s="18"/>
      <c r="M1618" s="12"/>
      <c r="N1618" s="12"/>
      <c r="O1618" s="12"/>
    </row>
    <row r="1619" spans="6:15" ht="18" customHeight="1" x14ac:dyDescent="0.25">
      <c r="F1619" s="12"/>
      <c r="G1619" s="18"/>
      <c r="M1619" s="12"/>
      <c r="N1619" s="12"/>
      <c r="O1619" s="12"/>
    </row>
    <row r="1620" spans="6:15" ht="18" customHeight="1" x14ac:dyDescent="0.25">
      <c r="F1620" s="12"/>
      <c r="G1620" s="18"/>
      <c r="M1620" s="12"/>
      <c r="N1620" s="12"/>
      <c r="O1620" s="12"/>
    </row>
    <row r="1621" spans="6:15" ht="18" customHeight="1" x14ac:dyDescent="0.25">
      <c r="F1621" s="12"/>
      <c r="G1621" s="18"/>
      <c r="M1621" s="12"/>
      <c r="N1621" s="12"/>
      <c r="O1621" s="12"/>
    </row>
    <row r="1622" spans="6:15" ht="18" customHeight="1" x14ac:dyDescent="0.25">
      <c r="F1622" s="12"/>
      <c r="G1622" s="18"/>
      <c r="M1622" s="12"/>
      <c r="N1622" s="12"/>
      <c r="O1622" s="12"/>
    </row>
    <row r="1623" spans="6:15" ht="18" customHeight="1" x14ac:dyDescent="0.25">
      <c r="F1623" s="12"/>
      <c r="G1623" s="18"/>
      <c r="M1623" s="12"/>
      <c r="N1623" s="12"/>
      <c r="O1623" s="12"/>
    </row>
    <row r="1624" spans="6:15" ht="18" customHeight="1" x14ac:dyDescent="0.25">
      <c r="F1624" s="12"/>
      <c r="G1624" s="18"/>
      <c r="M1624" s="12"/>
      <c r="N1624" s="12"/>
      <c r="O1624" s="12"/>
    </row>
    <row r="1625" spans="6:15" ht="18" customHeight="1" x14ac:dyDescent="0.25">
      <c r="F1625" s="12"/>
      <c r="G1625" s="18"/>
      <c r="M1625" s="12"/>
      <c r="N1625" s="12"/>
      <c r="O1625" s="12"/>
    </row>
    <row r="1626" spans="6:15" ht="18" customHeight="1" x14ac:dyDescent="0.25">
      <c r="F1626" s="12"/>
      <c r="G1626" s="18"/>
      <c r="M1626" s="12"/>
      <c r="N1626" s="12"/>
      <c r="O1626" s="12"/>
    </row>
    <row r="1627" spans="6:15" ht="18" customHeight="1" x14ac:dyDescent="0.25">
      <c r="F1627" s="12"/>
      <c r="G1627" s="18"/>
      <c r="M1627" s="12"/>
      <c r="N1627" s="12"/>
      <c r="O1627" s="12"/>
    </row>
    <row r="1628" spans="6:15" ht="18" customHeight="1" x14ac:dyDescent="0.25">
      <c r="F1628" s="12"/>
      <c r="G1628" s="18"/>
      <c r="M1628" s="12"/>
      <c r="N1628" s="12"/>
      <c r="O1628" s="12"/>
    </row>
    <row r="1629" spans="6:15" ht="18" customHeight="1" x14ac:dyDescent="0.25">
      <c r="F1629" s="12"/>
      <c r="G1629" s="18"/>
      <c r="M1629" s="12"/>
      <c r="N1629" s="12"/>
      <c r="O1629" s="12"/>
    </row>
    <row r="1630" spans="6:15" ht="15.95" customHeight="1" x14ac:dyDescent="0.25">
      <c r="F1630" s="12"/>
      <c r="M1630" s="12"/>
      <c r="N1630" s="12"/>
      <c r="O1630" s="12"/>
    </row>
  </sheetData>
  <autoFilter ref="A2:O882" xr:uid="{E3598C68-4529-48A1-8334-4D891655654C}">
    <sortState xmlns:xlrd2="http://schemas.microsoft.com/office/spreadsheetml/2017/richdata2" ref="A3:O882">
      <sortCondition ref="D3:D882"/>
      <sortCondition ref="L3:L882"/>
      <sortCondition ref="F3:F882"/>
      <sortCondition ref="E3:E882"/>
    </sortState>
  </autoFilter>
  <sortState xmlns:xlrd2="http://schemas.microsoft.com/office/spreadsheetml/2017/richdata2" ref="A3:O882">
    <sortCondition ref="D3:D882"/>
    <sortCondition ref="L3:L882"/>
    <sortCondition ref="F3:F882"/>
    <sortCondition ref="C3:C882"/>
  </sortState>
  <phoneticPr fontId="9" type="noConversion"/>
  <conditionalFormatting sqref="K846 O305">
    <cfRule type="cellIs" dxfId="278" priority="913" operator="equal">
      <formula>"MEDALHA DE BRONZE"</formula>
    </cfRule>
    <cfRule type="cellIs" dxfId="277" priority="914" operator="equal">
      <formula>"MEDALHA DE PRATA"</formula>
    </cfRule>
    <cfRule type="cellIs" dxfId="276" priority="915" operator="equal">
      <formula>"MEDALHA DE OURO"</formula>
    </cfRule>
  </conditionalFormatting>
  <conditionalFormatting sqref="K846">
    <cfRule type="cellIs" dxfId="275" priority="910" operator="equal">
      <formula>"MEDALHA DE BRONZE"</formula>
    </cfRule>
    <cfRule type="cellIs" dxfId="274" priority="911" operator="equal">
      <formula>"MEDALHA DE PRATA"</formula>
    </cfRule>
    <cfRule type="cellIs" dxfId="273" priority="912" operator="equal">
      <formula>"MEDALHA DE OURO"</formula>
    </cfRule>
  </conditionalFormatting>
  <conditionalFormatting sqref="K835">
    <cfRule type="cellIs" dxfId="272" priority="901" operator="equal">
      <formula>"MEDALHA DE BRONZE"</formula>
    </cfRule>
    <cfRule type="cellIs" dxfId="271" priority="902" operator="equal">
      <formula>"MEDALHA DE PRATA"</formula>
    </cfRule>
    <cfRule type="cellIs" dxfId="270" priority="903" operator="equal">
      <formula>"MEDALHA DE OURO"</formula>
    </cfRule>
  </conditionalFormatting>
  <conditionalFormatting sqref="K835">
    <cfRule type="cellIs" dxfId="269" priority="898" operator="equal">
      <formula>"MEDALHA DE BRONZE"</formula>
    </cfRule>
    <cfRule type="cellIs" dxfId="268" priority="899" operator="equal">
      <formula>"MEDALHA DE PRATA"</formula>
    </cfRule>
    <cfRule type="cellIs" dxfId="267" priority="900" operator="equal">
      <formula>"MEDALHA DE OURO"</formula>
    </cfRule>
  </conditionalFormatting>
  <conditionalFormatting sqref="O965">
    <cfRule type="cellIs" dxfId="266" priority="862" operator="equal">
      <formula>"MEDALHA DE BRONZE"</formula>
    </cfRule>
    <cfRule type="cellIs" dxfId="265" priority="863" operator="equal">
      <formula>"MEDALHA DE PRATA"</formula>
    </cfRule>
    <cfRule type="cellIs" dxfId="264" priority="864" operator="equal">
      <formula>"MEDALHA DE OURO"</formula>
    </cfRule>
  </conditionalFormatting>
  <conditionalFormatting sqref="K938">
    <cfRule type="cellIs" dxfId="263" priority="859" operator="equal">
      <formula>"MEDALHA DE BRONZE"</formula>
    </cfRule>
    <cfRule type="cellIs" dxfId="262" priority="860" operator="equal">
      <formula>"MEDALHA DE PRATA"</formula>
    </cfRule>
    <cfRule type="cellIs" dxfId="261" priority="861" operator="equal">
      <formula>"MEDALHA DE OURO"</formula>
    </cfRule>
  </conditionalFormatting>
  <conditionalFormatting sqref="K938">
    <cfRule type="cellIs" dxfId="260" priority="856" operator="equal">
      <formula>"MEDALHA DE BRONZE"</formula>
    </cfRule>
    <cfRule type="cellIs" dxfId="259" priority="857" operator="equal">
      <formula>"MEDALHA DE PRATA"</formula>
    </cfRule>
    <cfRule type="cellIs" dxfId="258" priority="858" operator="equal">
      <formula>"MEDALHA DE OURO"</formula>
    </cfRule>
  </conditionalFormatting>
  <conditionalFormatting sqref="K941">
    <cfRule type="cellIs" dxfId="257" priority="847" operator="equal">
      <formula>"MEDALHA DE BRONZE"</formula>
    </cfRule>
    <cfRule type="cellIs" dxfId="256" priority="848" operator="equal">
      <formula>"MEDALHA DE PRATA"</formula>
    </cfRule>
    <cfRule type="cellIs" dxfId="255" priority="849" operator="equal">
      <formula>"MEDALHA DE OURO"</formula>
    </cfRule>
  </conditionalFormatting>
  <conditionalFormatting sqref="K941">
    <cfRule type="cellIs" dxfId="254" priority="844" operator="equal">
      <formula>"MEDALHA DE BRONZE"</formula>
    </cfRule>
    <cfRule type="cellIs" dxfId="253" priority="845" operator="equal">
      <formula>"MEDALHA DE PRATA"</formula>
    </cfRule>
    <cfRule type="cellIs" dxfId="252" priority="846" operator="equal">
      <formula>"MEDALHA DE OURO"</formula>
    </cfRule>
  </conditionalFormatting>
  <conditionalFormatting sqref="O373 O384">
    <cfRule type="cellIs" dxfId="251" priority="835" operator="equal">
      <formula>"MEDALHA DE BRONZE"</formula>
    </cfRule>
    <cfRule type="cellIs" dxfId="250" priority="836" operator="equal">
      <formula>"MEDALHA DE PRATA"</formula>
    </cfRule>
    <cfRule type="cellIs" dxfId="249" priority="837" operator="equal">
      <formula>"MEDALHA DE OURO"</formula>
    </cfRule>
  </conditionalFormatting>
  <conditionalFormatting sqref="O373 O384">
    <cfRule type="cellIs" dxfId="248" priority="832" operator="equal">
      <formula>"MEDALHA DE BRONZE"</formula>
    </cfRule>
    <cfRule type="cellIs" dxfId="247" priority="833" operator="equal">
      <formula>"MEDALHA DE PRATA"</formula>
    </cfRule>
    <cfRule type="cellIs" dxfId="246" priority="834" operator="equal">
      <formula>"MEDALHA DE OURO"</formula>
    </cfRule>
  </conditionalFormatting>
  <conditionalFormatting sqref="K996">
    <cfRule type="cellIs" dxfId="245" priority="724" operator="equal">
      <formula>"MEDALHA DE BRONZE"</formula>
    </cfRule>
    <cfRule type="cellIs" dxfId="244" priority="725" operator="equal">
      <formula>"MEDALHA DE PRATA"</formula>
    </cfRule>
    <cfRule type="cellIs" dxfId="243" priority="726" operator="equal">
      <formula>"MEDALHA DE OURO"</formula>
    </cfRule>
  </conditionalFormatting>
  <conditionalFormatting sqref="K855">
    <cfRule type="cellIs" dxfId="242" priority="721" operator="equal">
      <formula>"MEDALHA DE BRONZE"</formula>
    </cfRule>
    <cfRule type="cellIs" dxfId="241" priority="722" operator="equal">
      <formula>"MEDALHA DE PRATA"</formula>
    </cfRule>
    <cfRule type="cellIs" dxfId="240" priority="723" operator="equal">
      <formula>"MEDALHA DE OURO"</formula>
    </cfRule>
  </conditionalFormatting>
  <conditionalFormatting sqref="K855">
    <cfRule type="cellIs" dxfId="239" priority="718" operator="equal">
      <formula>"MEDALHA DE BRONZE"</formula>
    </cfRule>
    <cfRule type="cellIs" dxfId="238" priority="719" operator="equal">
      <formula>"MEDALHA DE PRATA"</formula>
    </cfRule>
    <cfRule type="cellIs" dxfId="237" priority="720" operator="equal">
      <formula>"MEDALHA DE OURO"</formula>
    </cfRule>
  </conditionalFormatting>
  <conditionalFormatting sqref="O365:O367">
    <cfRule type="cellIs" dxfId="236" priority="595" operator="equal">
      <formula>"MEDALHA DE BRONZE"</formula>
    </cfRule>
    <cfRule type="cellIs" dxfId="235" priority="596" operator="equal">
      <formula>"MEDALHA DE PRATA"</formula>
    </cfRule>
    <cfRule type="cellIs" dxfId="234" priority="597" operator="equal">
      <formula>"MEDALHA DE OURO"</formula>
    </cfRule>
  </conditionalFormatting>
  <conditionalFormatting sqref="O365:O367">
    <cfRule type="cellIs" dxfId="233" priority="592" operator="equal">
      <formula>"MEDALHA DE BRONZE"</formula>
    </cfRule>
    <cfRule type="cellIs" dxfId="232" priority="593" operator="equal">
      <formula>"MEDALHA DE PRATA"</formula>
    </cfRule>
    <cfRule type="cellIs" dxfId="231" priority="594" operator="equal">
      <formula>"MEDALHA DE OURO"</formula>
    </cfRule>
  </conditionalFormatting>
  <conditionalFormatting sqref="O368">
    <cfRule type="cellIs" dxfId="230" priority="487" operator="equal">
      <formula>"MEDALHA DE BRONZE"</formula>
    </cfRule>
    <cfRule type="cellIs" dxfId="229" priority="488" operator="equal">
      <formula>"MEDALHA DE PRATA"</formula>
    </cfRule>
    <cfRule type="cellIs" dxfId="228" priority="489" operator="equal">
      <formula>"MEDALHA DE OURO"</formula>
    </cfRule>
  </conditionalFormatting>
  <conditionalFormatting sqref="O368">
    <cfRule type="cellIs" dxfId="227" priority="484" operator="equal">
      <formula>"MEDALHA DE BRONZE"</formula>
    </cfRule>
    <cfRule type="cellIs" dxfId="226" priority="485" operator="equal">
      <formula>"MEDALHA DE PRATA"</formula>
    </cfRule>
    <cfRule type="cellIs" dxfId="225" priority="486" operator="equal">
      <formula>"MEDALHA DE OURO"</formula>
    </cfRule>
  </conditionalFormatting>
  <conditionalFormatting sqref="O371">
    <cfRule type="cellIs" dxfId="224" priority="475" operator="equal">
      <formula>"MEDALHA DE BRONZE"</formula>
    </cfRule>
    <cfRule type="cellIs" dxfId="223" priority="476" operator="equal">
      <formula>"MEDALHA DE PRATA"</formula>
    </cfRule>
    <cfRule type="cellIs" dxfId="222" priority="477" operator="equal">
      <formula>"MEDALHA DE OURO"</formula>
    </cfRule>
  </conditionalFormatting>
  <conditionalFormatting sqref="O371">
    <cfRule type="cellIs" dxfId="221" priority="472" operator="equal">
      <formula>"MEDALHA DE BRONZE"</formula>
    </cfRule>
    <cfRule type="cellIs" dxfId="220" priority="473" operator="equal">
      <formula>"MEDALHA DE PRATA"</formula>
    </cfRule>
    <cfRule type="cellIs" dxfId="219" priority="474" operator="equal">
      <formula>"MEDALHA DE OURO"</formula>
    </cfRule>
  </conditionalFormatting>
  <conditionalFormatting sqref="O372">
    <cfRule type="cellIs" dxfId="218" priority="469" operator="equal">
      <formula>"MEDALHA DE BRONZE"</formula>
    </cfRule>
    <cfRule type="cellIs" dxfId="217" priority="470" operator="equal">
      <formula>"MEDALHA DE PRATA"</formula>
    </cfRule>
    <cfRule type="cellIs" dxfId="216" priority="471" operator="equal">
      <formula>"MEDALHA DE OURO"</formula>
    </cfRule>
  </conditionalFormatting>
  <conditionalFormatting sqref="O372">
    <cfRule type="cellIs" dxfId="215" priority="466" operator="equal">
      <formula>"MEDALHA DE BRONZE"</formula>
    </cfRule>
    <cfRule type="cellIs" dxfId="214" priority="467" operator="equal">
      <formula>"MEDALHA DE PRATA"</formula>
    </cfRule>
    <cfRule type="cellIs" dxfId="213" priority="468" operator="equal">
      <formula>"MEDALHA DE OURO"</formula>
    </cfRule>
  </conditionalFormatting>
  <conditionalFormatting sqref="O388">
    <cfRule type="cellIs" dxfId="212" priority="202" operator="equal">
      <formula>"MEDALHA DE BRONZE"</formula>
    </cfRule>
    <cfRule type="cellIs" dxfId="211" priority="203" operator="equal">
      <formula>"MEDALHA DE PRATA"</formula>
    </cfRule>
    <cfRule type="cellIs" dxfId="210" priority="204" operator="equal">
      <formula>"MEDALHA DE OURO"</formula>
    </cfRule>
  </conditionalFormatting>
  <conditionalFormatting sqref="O339">
    <cfRule type="cellIs" dxfId="209" priority="151" operator="equal">
      <formula>"MEDALHA DE BRONZE"</formula>
    </cfRule>
    <cfRule type="cellIs" dxfId="208" priority="152" operator="equal">
      <formula>"MEDALHA DE PRATA"</formula>
    </cfRule>
    <cfRule type="cellIs" dxfId="207" priority="153" operator="equal">
      <formula>"MEDALHA DE OURO"</formula>
    </cfRule>
  </conditionalFormatting>
  <conditionalFormatting sqref="O369">
    <cfRule type="cellIs" dxfId="206" priority="349" operator="equal">
      <formula>"MEDALHA DE BRONZE"</formula>
    </cfRule>
    <cfRule type="cellIs" dxfId="205" priority="350" operator="equal">
      <formula>"MEDALHA DE PRATA"</formula>
    </cfRule>
    <cfRule type="cellIs" dxfId="204" priority="351" operator="equal">
      <formula>"MEDALHA DE OURO"</formula>
    </cfRule>
  </conditionalFormatting>
  <conditionalFormatting sqref="O370">
    <cfRule type="cellIs" dxfId="203" priority="340" operator="equal">
      <formula>"MEDALHA DE BRONZE"</formula>
    </cfRule>
    <cfRule type="cellIs" dxfId="202" priority="341" operator="equal">
      <formula>"MEDALHA DE PRATA"</formula>
    </cfRule>
    <cfRule type="cellIs" dxfId="201" priority="342" operator="equal">
      <formula>"MEDALHA DE OURO"</formula>
    </cfRule>
  </conditionalFormatting>
  <conditionalFormatting sqref="O374">
    <cfRule type="cellIs" dxfId="200" priority="319" operator="equal">
      <formula>"MEDALHA DE BRONZE"</formula>
    </cfRule>
    <cfRule type="cellIs" dxfId="199" priority="320" operator="equal">
      <formula>"MEDALHA DE PRATA"</formula>
    </cfRule>
    <cfRule type="cellIs" dxfId="198" priority="321" operator="equal">
      <formula>"MEDALHA DE OURO"</formula>
    </cfRule>
  </conditionalFormatting>
  <conditionalFormatting sqref="O374">
    <cfRule type="cellIs" dxfId="197" priority="316" operator="equal">
      <formula>"MEDALHA DE BRONZE"</formula>
    </cfRule>
    <cfRule type="cellIs" dxfId="196" priority="317" operator="equal">
      <formula>"MEDALHA DE PRATA"</formula>
    </cfRule>
    <cfRule type="cellIs" dxfId="195" priority="318" operator="equal">
      <formula>"MEDALHA DE OURO"</formula>
    </cfRule>
  </conditionalFormatting>
  <conditionalFormatting sqref="O369">
    <cfRule type="cellIs" dxfId="194" priority="346" operator="equal">
      <formula>"MEDALHA DE BRONZE"</formula>
    </cfRule>
    <cfRule type="cellIs" dxfId="193" priority="347" operator="equal">
      <formula>"MEDALHA DE PRATA"</formula>
    </cfRule>
    <cfRule type="cellIs" dxfId="192" priority="348" operator="equal">
      <formula>"MEDALHA DE OURO"</formula>
    </cfRule>
  </conditionalFormatting>
  <conditionalFormatting sqref="O370">
    <cfRule type="cellIs" dxfId="191" priority="343" operator="equal">
      <formula>"MEDALHA DE BRONZE"</formula>
    </cfRule>
    <cfRule type="cellIs" dxfId="190" priority="344" operator="equal">
      <formula>"MEDALHA DE PRATA"</formula>
    </cfRule>
    <cfRule type="cellIs" dxfId="189" priority="345" operator="equal">
      <formula>"MEDALHA DE OURO"</formula>
    </cfRule>
  </conditionalFormatting>
  <conditionalFormatting sqref="O375">
    <cfRule type="cellIs" dxfId="188" priority="331" operator="equal">
      <formula>"MEDALHA DE BRONZE"</formula>
    </cfRule>
    <cfRule type="cellIs" dxfId="187" priority="332" operator="equal">
      <formula>"MEDALHA DE PRATA"</formula>
    </cfRule>
    <cfRule type="cellIs" dxfId="186" priority="333" operator="equal">
      <formula>"MEDALHA DE OURO"</formula>
    </cfRule>
  </conditionalFormatting>
  <conditionalFormatting sqref="O375">
    <cfRule type="cellIs" dxfId="185" priority="328" operator="equal">
      <formula>"MEDALHA DE BRONZE"</formula>
    </cfRule>
    <cfRule type="cellIs" dxfId="184" priority="329" operator="equal">
      <formula>"MEDALHA DE PRATA"</formula>
    </cfRule>
    <cfRule type="cellIs" dxfId="183" priority="330" operator="equal">
      <formula>"MEDALHA DE OURO"</formula>
    </cfRule>
  </conditionalFormatting>
  <conditionalFormatting sqref="O376">
    <cfRule type="cellIs" dxfId="182" priority="283" operator="equal">
      <formula>"MEDALHA DE BRONZE"</formula>
    </cfRule>
    <cfRule type="cellIs" dxfId="181" priority="284" operator="equal">
      <formula>"MEDALHA DE PRATA"</formula>
    </cfRule>
    <cfRule type="cellIs" dxfId="180" priority="285" operator="equal">
      <formula>"MEDALHA DE OURO"</formula>
    </cfRule>
  </conditionalFormatting>
  <conditionalFormatting sqref="O376">
    <cfRule type="cellIs" dxfId="179" priority="280" operator="equal">
      <formula>"MEDALHA DE BRONZE"</formula>
    </cfRule>
    <cfRule type="cellIs" dxfId="178" priority="281" operator="equal">
      <formula>"MEDALHA DE PRATA"</formula>
    </cfRule>
    <cfRule type="cellIs" dxfId="177" priority="282" operator="equal">
      <formula>"MEDALHA DE OURO"</formula>
    </cfRule>
  </conditionalFormatting>
  <conditionalFormatting sqref="O377">
    <cfRule type="cellIs" dxfId="176" priority="277" operator="equal">
      <formula>"MEDALHA DE BRONZE"</formula>
    </cfRule>
    <cfRule type="cellIs" dxfId="175" priority="278" operator="equal">
      <formula>"MEDALHA DE PRATA"</formula>
    </cfRule>
    <cfRule type="cellIs" dxfId="174" priority="279" operator="equal">
      <formula>"MEDALHA DE OURO"</formula>
    </cfRule>
  </conditionalFormatting>
  <conditionalFormatting sqref="O377">
    <cfRule type="cellIs" dxfId="173" priority="274" operator="equal">
      <formula>"MEDALHA DE BRONZE"</formula>
    </cfRule>
    <cfRule type="cellIs" dxfId="172" priority="275" operator="equal">
      <formula>"MEDALHA DE PRATA"</formula>
    </cfRule>
    <cfRule type="cellIs" dxfId="171" priority="276" operator="equal">
      <formula>"MEDALHA DE OURO"</formula>
    </cfRule>
  </conditionalFormatting>
  <conditionalFormatting sqref="O382">
    <cfRule type="cellIs" dxfId="170" priority="235" operator="equal">
      <formula>"MEDALHA DE BRONZE"</formula>
    </cfRule>
    <cfRule type="cellIs" dxfId="169" priority="236" operator="equal">
      <formula>"MEDALHA DE PRATA"</formula>
    </cfRule>
    <cfRule type="cellIs" dxfId="168" priority="237" operator="equal">
      <formula>"MEDALHA DE OURO"</formula>
    </cfRule>
  </conditionalFormatting>
  <conditionalFormatting sqref="O378">
    <cfRule type="cellIs" dxfId="167" priority="271" operator="equal">
      <formula>"MEDALHA DE BRONZE"</formula>
    </cfRule>
    <cfRule type="cellIs" dxfId="166" priority="272" operator="equal">
      <formula>"MEDALHA DE PRATA"</formula>
    </cfRule>
    <cfRule type="cellIs" dxfId="165" priority="273" operator="equal">
      <formula>"MEDALHA DE OURO"</formula>
    </cfRule>
  </conditionalFormatting>
  <conditionalFormatting sqref="O378">
    <cfRule type="cellIs" dxfId="164" priority="268" operator="equal">
      <formula>"MEDALHA DE BRONZE"</formula>
    </cfRule>
    <cfRule type="cellIs" dxfId="163" priority="269" operator="equal">
      <formula>"MEDALHA DE PRATA"</formula>
    </cfRule>
    <cfRule type="cellIs" dxfId="162" priority="270" operator="equal">
      <formula>"MEDALHA DE OURO"</formula>
    </cfRule>
  </conditionalFormatting>
  <conditionalFormatting sqref="O379">
    <cfRule type="cellIs" dxfId="161" priority="265" operator="equal">
      <formula>"MEDALHA DE BRONZE"</formula>
    </cfRule>
    <cfRule type="cellIs" dxfId="160" priority="266" operator="equal">
      <formula>"MEDALHA DE PRATA"</formula>
    </cfRule>
    <cfRule type="cellIs" dxfId="159" priority="267" operator="equal">
      <formula>"MEDALHA DE OURO"</formula>
    </cfRule>
  </conditionalFormatting>
  <conditionalFormatting sqref="O379">
    <cfRule type="cellIs" dxfId="158" priority="262" operator="equal">
      <formula>"MEDALHA DE BRONZE"</formula>
    </cfRule>
    <cfRule type="cellIs" dxfId="157" priority="263" operator="equal">
      <formula>"MEDALHA DE PRATA"</formula>
    </cfRule>
    <cfRule type="cellIs" dxfId="156" priority="264" operator="equal">
      <formula>"MEDALHA DE OURO"</formula>
    </cfRule>
  </conditionalFormatting>
  <conditionalFormatting sqref="O380">
    <cfRule type="cellIs" dxfId="155" priority="259" operator="equal">
      <formula>"MEDALHA DE BRONZE"</formula>
    </cfRule>
    <cfRule type="cellIs" dxfId="154" priority="260" operator="equal">
      <formula>"MEDALHA DE PRATA"</formula>
    </cfRule>
    <cfRule type="cellIs" dxfId="153" priority="261" operator="equal">
      <formula>"MEDALHA DE OURO"</formula>
    </cfRule>
  </conditionalFormatting>
  <conditionalFormatting sqref="O380">
    <cfRule type="cellIs" dxfId="152" priority="256" operator="equal">
      <formula>"MEDALHA DE BRONZE"</formula>
    </cfRule>
    <cfRule type="cellIs" dxfId="151" priority="257" operator="equal">
      <formula>"MEDALHA DE PRATA"</formula>
    </cfRule>
    <cfRule type="cellIs" dxfId="150" priority="258" operator="equal">
      <formula>"MEDALHA DE OURO"</formula>
    </cfRule>
  </conditionalFormatting>
  <conditionalFormatting sqref="O381">
    <cfRule type="cellIs" dxfId="149" priority="253" operator="equal">
      <formula>"MEDALHA DE BRONZE"</formula>
    </cfRule>
    <cfRule type="cellIs" dxfId="148" priority="254" operator="equal">
      <formula>"MEDALHA DE PRATA"</formula>
    </cfRule>
    <cfRule type="cellIs" dxfId="147" priority="255" operator="equal">
      <formula>"MEDALHA DE OURO"</formula>
    </cfRule>
  </conditionalFormatting>
  <conditionalFormatting sqref="O381">
    <cfRule type="cellIs" dxfId="146" priority="250" operator="equal">
      <formula>"MEDALHA DE BRONZE"</formula>
    </cfRule>
    <cfRule type="cellIs" dxfId="145" priority="251" operator="equal">
      <formula>"MEDALHA DE PRATA"</formula>
    </cfRule>
    <cfRule type="cellIs" dxfId="144" priority="252" operator="equal">
      <formula>"MEDALHA DE OURO"</formula>
    </cfRule>
  </conditionalFormatting>
  <conditionalFormatting sqref="O382">
    <cfRule type="cellIs" dxfId="143" priority="232" operator="equal">
      <formula>"MEDALHA DE BRONZE"</formula>
    </cfRule>
    <cfRule type="cellIs" dxfId="142" priority="233" operator="equal">
      <formula>"MEDALHA DE PRATA"</formula>
    </cfRule>
    <cfRule type="cellIs" dxfId="141" priority="234" operator="equal">
      <formula>"MEDALHA DE OURO"</formula>
    </cfRule>
  </conditionalFormatting>
  <conditionalFormatting sqref="O383">
    <cfRule type="cellIs" dxfId="140" priority="229" operator="equal">
      <formula>"MEDALHA DE BRONZE"</formula>
    </cfRule>
    <cfRule type="cellIs" dxfId="139" priority="230" operator="equal">
      <formula>"MEDALHA DE PRATA"</formula>
    </cfRule>
    <cfRule type="cellIs" dxfId="138" priority="231" operator="equal">
      <formula>"MEDALHA DE OURO"</formula>
    </cfRule>
  </conditionalFormatting>
  <conditionalFormatting sqref="O383">
    <cfRule type="cellIs" dxfId="137" priority="226" operator="equal">
      <formula>"MEDALHA DE BRONZE"</formula>
    </cfRule>
    <cfRule type="cellIs" dxfId="136" priority="227" operator="equal">
      <formula>"MEDALHA DE PRATA"</formula>
    </cfRule>
    <cfRule type="cellIs" dxfId="135" priority="228" operator="equal">
      <formula>"MEDALHA DE OURO"</formula>
    </cfRule>
  </conditionalFormatting>
  <conditionalFormatting sqref="O387">
    <cfRule type="cellIs" dxfId="134" priority="211" operator="equal">
      <formula>"MEDALHA DE BRONZE"</formula>
    </cfRule>
    <cfRule type="cellIs" dxfId="133" priority="212" operator="equal">
      <formula>"MEDALHA DE PRATA"</formula>
    </cfRule>
    <cfRule type="cellIs" dxfId="132" priority="213" operator="equal">
      <formula>"MEDALHA DE OURO"</formula>
    </cfRule>
  </conditionalFormatting>
  <conditionalFormatting sqref="O387">
    <cfRule type="cellIs" dxfId="131" priority="208" operator="equal">
      <formula>"MEDALHA DE BRONZE"</formula>
    </cfRule>
    <cfRule type="cellIs" dxfId="130" priority="209" operator="equal">
      <formula>"MEDALHA DE PRATA"</formula>
    </cfRule>
    <cfRule type="cellIs" dxfId="129" priority="210" operator="equal">
      <formula>"MEDALHA DE OURO"</formula>
    </cfRule>
  </conditionalFormatting>
  <conditionalFormatting sqref="O388">
    <cfRule type="cellIs" dxfId="128" priority="205" operator="equal">
      <formula>"MEDALHA DE BRONZE"</formula>
    </cfRule>
    <cfRule type="cellIs" dxfId="127" priority="206" operator="equal">
      <formula>"MEDALHA DE PRATA"</formula>
    </cfRule>
    <cfRule type="cellIs" dxfId="126" priority="207" operator="equal">
      <formula>"MEDALHA DE OURO"</formula>
    </cfRule>
  </conditionalFormatting>
  <conditionalFormatting sqref="O337">
    <cfRule type="cellIs" dxfId="125" priority="160" operator="equal">
      <formula>"MEDALHA DE BRONZE"</formula>
    </cfRule>
    <cfRule type="cellIs" dxfId="124" priority="161" operator="equal">
      <formula>"MEDALHA DE PRATA"</formula>
    </cfRule>
    <cfRule type="cellIs" dxfId="123" priority="162" operator="equal">
      <formula>"MEDALHA DE OURO"</formula>
    </cfRule>
  </conditionalFormatting>
  <conditionalFormatting sqref="O337">
    <cfRule type="cellIs" dxfId="122" priority="157" operator="equal">
      <formula>"MEDALHA DE BRONZE"</formula>
    </cfRule>
    <cfRule type="cellIs" dxfId="121" priority="158" operator="equal">
      <formula>"MEDALHA DE PRATA"</formula>
    </cfRule>
    <cfRule type="cellIs" dxfId="120" priority="159" operator="equal">
      <formula>"MEDALHA DE OURO"</formula>
    </cfRule>
  </conditionalFormatting>
  <conditionalFormatting sqref="O339">
    <cfRule type="cellIs" dxfId="119" priority="154" operator="equal">
      <formula>"MEDALHA DE BRONZE"</formula>
    </cfRule>
    <cfRule type="cellIs" dxfId="118" priority="155" operator="equal">
      <formula>"MEDALHA DE PRATA"</formula>
    </cfRule>
    <cfRule type="cellIs" dxfId="117" priority="156" operator="equal">
      <formula>"MEDALHA DE OURO"</formula>
    </cfRule>
  </conditionalFormatting>
  <conditionalFormatting sqref="O385">
    <cfRule type="cellIs" dxfId="116" priority="178" operator="equal">
      <formula>"MEDALHA DE BRONZE"</formula>
    </cfRule>
    <cfRule type="cellIs" dxfId="115" priority="179" operator="equal">
      <formula>"MEDALHA DE PRATA"</formula>
    </cfRule>
    <cfRule type="cellIs" dxfId="114" priority="180" operator="equal">
      <formula>"MEDALHA DE OURO"</formula>
    </cfRule>
  </conditionalFormatting>
  <conditionalFormatting sqref="O385">
    <cfRule type="cellIs" dxfId="113" priority="181" operator="equal">
      <formula>"MEDALHA DE BRONZE"</formula>
    </cfRule>
    <cfRule type="cellIs" dxfId="112" priority="182" operator="equal">
      <formula>"MEDALHA DE PRATA"</formula>
    </cfRule>
    <cfRule type="cellIs" dxfId="111" priority="183" operator="equal">
      <formula>"MEDALHA DE OURO"</formula>
    </cfRule>
  </conditionalFormatting>
  <conditionalFormatting sqref="O308:O309 N309">
    <cfRule type="cellIs" dxfId="110" priority="166" operator="equal">
      <formula>"MEDALHA DE BRONZE"</formula>
    </cfRule>
    <cfRule type="cellIs" dxfId="109" priority="167" operator="equal">
      <formula>"MEDALHA DE PRATA"</formula>
    </cfRule>
    <cfRule type="cellIs" dxfId="108" priority="168" operator="equal">
      <formula>"MEDALHA DE OURO"</formula>
    </cfRule>
  </conditionalFormatting>
  <conditionalFormatting sqref="O308:O309 N309">
    <cfRule type="cellIs" dxfId="107" priority="163" operator="equal">
      <formula>"MEDALHA DE BRONZE"</formula>
    </cfRule>
    <cfRule type="cellIs" dxfId="106" priority="164" operator="equal">
      <formula>"MEDALHA DE PRATA"</formula>
    </cfRule>
    <cfRule type="cellIs" dxfId="105" priority="165" operator="equal">
      <formula>"MEDALHA DE OURO"</formula>
    </cfRule>
  </conditionalFormatting>
  <conditionalFormatting sqref="O311 O314 O317 O321 O325">
    <cfRule type="cellIs" dxfId="104" priority="139" operator="equal">
      <formula>"MEDALHA DE BRONZE"</formula>
    </cfRule>
    <cfRule type="cellIs" dxfId="103" priority="140" operator="equal">
      <formula>"MEDALHA DE PRATA"</formula>
    </cfRule>
    <cfRule type="cellIs" dxfId="102" priority="141" operator="equal">
      <formula>"MEDALHA DE OURO"</formula>
    </cfRule>
  </conditionalFormatting>
  <conditionalFormatting sqref="O329 O333">
    <cfRule type="cellIs" dxfId="101" priority="148" operator="equal">
      <formula>"MEDALHA DE BRONZE"</formula>
    </cfRule>
    <cfRule type="cellIs" dxfId="100" priority="149" operator="equal">
      <formula>"MEDALHA DE PRATA"</formula>
    </cfRule>
    <cfRule type="cellIs" dxfId="99" priority="150" operator="equal">
      <formula>"MEDALHA DE OURO"</formula>
    </cfRule>
  </conditionalFormatting>
  <conditionalFormatting sqref="O329 O333">
    <cfRule type="cellIs" dxfId="98" priority="145" operator="equal">
      <formula>"MEDALHA DE BRONZE"</formula>
    </cfRule>
    <cfRule type="cellIs" dxfId="97" priority="146" operator="equal">
      <formula>"MEDALHA DE PRATA"</formula>
    </cfRule>
    <cfRule type="cellIs" dxfId="96" priority="147" operator="equal">
      <formula>"MEDALHA DE OURO"</formula>
    </cfRule>
  </conditionalFormatting>
  <conditionalFormatting sqref="O311 O314 O317 O321 O325">
    <cfRule type="cellIs" dxfId="95" priority="142" operator="equal">
      <formula>"MEDALHA DE BRONZE"</formula>
    </cfRule>
    <cfRule type="cellIs" dxfId="94" priority="143" operator="equal">
      <formula>"MEDALHA DE PRATA"</formula>
    </cfRule>
    <cfRule type="cellIs" dxfId="93" priority="144" operator="equal">
      <formula>"MEDALHA DE OURO"</formula>
    </cfRule>
  </conditionalFormatting>
  <conditionalFormatting sqref="O354">
    <cfRule type="cellIs" dxfId="92" priority="130" operator="equal">
      <formula>"MEDALHA DE BRONZE"</formula>
    </cfRule>
    <cfRule type="cellIs" dxfId="91" priority="131" operator="equal">
      <formula>"MEDALHA DE PRATA"</formula>
    </cfRule>
    <cfRule type="cellIs" dxfId="90" priority="132" operator="equal">
      <formula>"MEDALHA DE OURO"</formula>
    </cfRule>
  </conditionalFormatting>
  <conditionalFormatting sqref="O354">
    <cfRule type="cellIs" dxfId="89" priority="127" operator="equal">
      <formula>"MEDALHA DE BRONZE"</formula>
    </cfRule>
    <cfRule type="cellIs" dxfId="88" priority="128" operator="equal">
      <formula>"MEDALHA DE PRATA"</formula>
    </cfRule>
    <cfRule type="cellIs" dxfId="87" priority="129" operator="equal">
      <formula>"MEDALHA DE OURO"</formula>
    </cfRule>
  </conditionalFormatting>
  <conditionalFormatting sqref="O346">
    <cfRule type="cellIs" dxfId="86" priority="124" operator="equal">
      <formula>"MEDALHA DE BRONZE"</formula>
    </cfRule>
    <cfRule type="cellIs" dxfId="85" priority="125" operator="equal">
      <formula>"MEDALHA DE PRATA"</formula>
    </cfRule>
    <cfRule type="cellIs" dxfId="84" priority="126" operator="equal">
      <formula>"MEDALHA DE OURO"</formula>
    </cfRule>
  </conditionalFormatting>
  <conditionalFormatting sqref="O346">
    <cfRule type="cellIs" dxfId="83" priority="121" operator="equal">
      <formula>"MEDALHA DE BRONZE"</formula>
    </cfRule>
    <cfRule type="cellIs" dxfId="82" priority="122" operator="equal">
      <formula>"MEDALHA DE PRATA"</formula>
    </cfRule>
    <cfRule type="cellIs" dxfId="81" priority="123" operator="equal">
      <formula>"MEDALHA DE OURO"</formula>
    </cfRule>
  </conditionalFormatting>
  <conditionalFormatting sqref="O356">
    <cfRule type="cellIs" dxfId="80" priority="118" operator="equal">
      <formula>"MEDALHA DE BRONZE"</formula>
    </cfRule>
    <cfRule type="cellIs" dxfId="79" priority="118" operator="equal">
      <formula>"MEDALHA DE PRATA"</formula>
    </cfRule>
    <cfRule type="cellIs" dxfId="78" priority="118" operator="equal">
      <formula>"MEDALHA DE OURO"</formula>
    </cfRule>
  </conditionalFormatting>
  <conditionalFormatting sqref="O356">
    <cfRule type="cellIs" dxfId="77" priority="115" operator="equal">
      <formula>"MEDALHA DE BRONZE"</formula>
    </cfRule>
    <cfRule type="cellIs" dxfId="76" priority="115" operator="equal">
      <formula>"MEDALHA DE PRATA"</formula>
    </cfRule>
    <cfRule type="cellIs" dxfId="75" priority="115" operator="equal">
      <formula>"MEDALHA DE OURO"</formula>
    </cfRule>
  </conditionalFormatting>
  <conditionalFormatting sqref="O347">
    <cfRule type="cellIs" dxfId="74" priority="112" operator="equal">
      <formula>"MEDALHA DE BRONZE"</formula>
    </cfRule>
    <cfRule type="cellIs" dxfId="73" priority="113" operator="equal">
      <formula>"MEDALHA DE PRATA"</formula>
    </cfRule>
    <cfRule type="cellIs" dxfId="72" priority="114" operator="equal">
      <formula>"MEDALHA DE OURO"</formula>
    </cfRule>
  </conditionalFormatting>
  <conditionalFormatting sqref="O347">
    <cfRule type="cellIs" dxfId="71" priority="109" operator="equal">
      <formula>"MEDALHA DE BRONZE"</formula>
    </cfRule>
    <cfRule type="cellIs" dxfId="70" priority="110" operator="equal">
      <formula>"MEDALHA DE PRATA"</formula>
    </cfRule>
    <cfRule type="cellIs" dxfId="69" priority="111" operator="equal">
      <formula>"MEDALHA DE OURO"</formula>
    </cfRule>
  </conditionalFormatting>
  <conditionalFormatting sqref="O345">
    <cfRule type="cellIs" dxfId="68" priority="119" operator="equal">
      <formula>"MEDALHA DE PRATA"</formula>
    </cfRule>
    <cfRule type="cellIs" dxfId="67" priority="120" operator="equal">
      <formula>"MEDALHA DE OURO"</formula>
    </cfRule>
    <cfRule type="cellIs" dxfId="66" priority="916" operator="equal">
      <formula>"MEDALHA DE BRONZE"</formula>
    </cfRule>
  </conditionalFormatting>
  <conditionalFormatting sqref="O345">
    <cfRule type="cellIs" dxfId="65" priority="116" operator="equal">
      <formula>"MEDALHA DE PRATA"</formula>
    </cfRule>
    <cfRule type="cellIs" dxfId="64" priority="117" operator="equal">
      <formula>"MEDALHA DE OURO"</formula>
    </cfRule>
    <cfRule type="cellIs" dxfId="63" priority="917" operator="equal">
      <formula>"MEDALHA DE BRONZE"</formula>
    </cfRule>
  </conditionalFormatting>
  <conditionalFormatting sqref="O348">
    <cfRule type="cellIs" dxfId="62" priority="106" operator="equal">
      <formula>"MEDALHA DE BRONZE"</formula>
    </cfRule>
    <cfRule type="cellIs" dxfId="61" priority="107" operator="equal">
      <formula>"MEDALHA DE PRATA"</formula>
    </cfRule>
    <cfRule type="cellIs" dxfId="60" priority="108" operator="equal">
      <formula>"MEDALHA DE OURO"</formula>
    </cfRule>
  </conditionalFormatting>
  <conditionalFormatting sqref="O348">
    <cfRule type="cellIs" dxfId="59" priority="103" operator="equal">
      <formula>"MEDALHA DE BRONZE"</formula>
    </cfRule>
    <cfRule type="cellIs" dxfId="58" priority="104" operator="equal">
      <formula>"MEDALHA DE PRATA"</formula>
    </cfRule>
    <cfRule type="cellIs" dxfId="57" priority="105" operator="equal">
      <formula>"MEDALHA DE OURO"</formula>
    </cfRule>
  </conditionalFormatting>
  <conditionalFormatting sqref="O351">
    <cfRule type="cellIs" dxfId="56" priority="100" operator="equal">
      <formula>"MEDALHA DE BRONZE"</formula>
    </cfRule>
    <cfRule type="cellIs" dxfId="55" priority="101" operator="equal">
      <formula>"MEDALHA DE PRATA"</formula>
    </cfRule>
    <cfRule type="cellIs" dxfId="54" priority="102" operator="equal">
      <formula>"MEDALHA DE OURO"</formula>
    </cfRule>
  </conditionalFormatting>
  <conditionalFormatting sqref="O351">
    <cfRule type="cellIs" dxfId="53" priority="97" operator="equal">
      <formula>"MEDALHA DE BRONZE"</formula>
    </cfRule>
    <cfRule type="cellIs" dxfId="52" priority="98" operator="equal">
      <formula>"MEDALHA DE PRATA"</formula>
    </cfRule>
    <cfRule type="cellIs" dxfId="51" priority="99" operator="equal">
      <formula>"MEDALHA DE OURO"</formula>
    </cfRule>
  </conditionalFormatting>
  <conditionalFormatting sqref="O352">
    <cfRule type="cellIs" dxfId="50" priority="94" operator="equal">
      <formula>"MEDALHA DE BRONZE"</formula>
    </cfRule>
    <cfRule type="cellIs" dxfId="49" priority="95" operator="equal">
      <formula>"MEDALHA DE PRATA"</formula>
    </cfRule>
    <cfRule type="cellIs" dxfId="48" priority="96" operator="equal">
      <formula>"MEDALHA DE OURO"</formula>
    </cfRule>
  </conditionalFormatting>
  <conditionalFormatting sqref="O352">
    <cfRule type="cellIs" dxfId="47" priority="91" operator="equal">
      <formula>"MEDALHA DE BRONZE"</formula>
    </cfRule>
    <cfRule type="cellIs" dxfId="46" priority="92" operator="equal">
      <formula>"MEDALHA DE PRATA"</formula>
    </cfRule>
    <cfRule type="cellIs" dxfId="45" priority="93" operator="equal">
      <formula>"MEDALHA DE OURO"</formula>
    </cfRule>
  </conditionalFormatting>
  <conditionalFormatting sqref="O349">
    <cfRule type="cellIs" dxfId="44" priority="88" operator="equal">
      <formula>"MEDALHA DE BRONZE"</formula>
    </cfRule>
    <cfRule type="cellIs" dxfId="43" priority="89" operator="equal">
      <formula>"MEDALHA DE PRATA"</formula>
    </cfRule>
    <cfRule type="cellIs" dxfId="42" priority="90" operator="equal">
      <formula>"MEDALHA DE OURO"</formula>
    </cfRule>
  </conditionalFormatting>
  <conditionalFormatting sqref="O349">
    <cfRule type="cellIs" dxfId="41" priority="85" operator="equal">
      <formula>"MEDALHA DE BRONZE"</formula>
    </cfRule>
    <cfRule type="cellIs" dxfId="40" priority="86" operator="equal">
      <formula>"MEDALHA DE PRATA"</formula>
    </cfRule>
    <cfRule type="cellIs" dxfId="39" priority="87" operator="equal">
      <formula>"MEDALHA DE OURO"</formula>
    </cfRule>
  </conditionalFormatting>
  <conditionalFormatting sqref="O350">
    <cfRule type="cellIs" dxfId="38" priority="82" operator="equal">
      <formula>"MEDALHA DE BRONZE"</formula>
    </cfRule>
    <cfRule type="cellIs" dxfId="37" priority="83" operator="equal">
      <formula>"MEDALHA DE PRATA"</formula>
    </cfRule>
    <cfRule type="cellIs" dxfId="36" priority="84" operator="equal">
      <formula>"MEDALHA DE OURO"</formula>
    </cfRule>
  </conditionalFormatting>
  <conditionalFormatting sqref="O350">
    <cfRule type="cellIs" dxfId="35" priority="79" operator="equal">
      <formula>"MEDALHA DE BRONZE"</formula>
    </cfRule>
    <cfRule type="cellIs" dxfId="34" priority="80" operator="equal">
      <formula>"MEDALHA DE PRATA"</formula>
    </cfRule>
    <cfRule type="cellIs" dxfId="33" priority="81" operator="equal">
      <formula>"MEDALHA DE OURO"</formula>
    </cfRule>
  </conditionalFormatting>
  <conditionalFormatting sqref="O353">
    <cfRule type="cellIs" dxfId="32" priority="64" operator="equal">
      <formula>"MEDALHA DE BRONZE"</formula>
    </cfRule>
    <cfRule type="cellIs" dxfId="31" priority="65" operator="equal">
      <formula>"MEDALHA DE PRATA"</formula>
    </cfRule>
    <cfRule type="cellIs" dxfId="30" priority="66" operator="equal">
      <formula>"MEDALHA DE OURO"</formula>
    </cfRule>
  </conditionalFormatting>
  <conditionalFormatting sqref="O353">
    <cfRule type="cellIs" dxfId="29" priority="61" operator="equal">
      <formula>"MEDALHA DE BRONZE"</formula>
    </cfRule>
    <cfRule type="cellIs" dxfId="28" priority="62" operator="equal">
      <formula>"MEDALHA DE PRATA"</formula>
    </cfRule>
    <cfRule type="cellIs" dxfId="27" priority="63" operator="equal">
      <formula>"MEDALHA DE OURO"</formula>
    </cfRule>
  </conditionalFormatting>
  <conditionalFormatting sqref="O355">
    <cfRule type="cellIs" dxfId="26" priority="46" operator="equal">
      <formula>"MEDALHA DE BRONZE"</formula>
    </cfRule>
    <cfRule type="cellIs" dxfId="25" priority="47" operator="equal">
      <formula>"MEDALHA DE PRATA"</formula>
    </cfRule>
    <cfRule type="cellIs" dxfId="24" priority="48" operator="equal">
      <formula>"MEDALHA DE OURO"</formula>
    </cfRule>
  </conditionalFormatting>
  <conditionalFormatting sqref="O355">
    <cfRule type="cellIs" dxfId="23" priority="43" operator="equal">
      <formula>"MEDALHA DE BRONZE"</formula>
    </cfRule>
    <cfRule type="cellIs" dxfId="22" priority="44" operator="equal">
      <formula>"MEDALHA DE PRATA"</formula>
    </cfRule>
    <cfRule type="cellIs" dxfId="21" priority="45" operator="equal">
      <formula>"MEDALHA DE OURO"</formula>
    </cfRule>
  </conditionalFormatting>
  <conditionalFormatting sqref="O386">
    <cfRule type="cellIs" dxfId="20" priority="28" operator="equal">
      <formula>"MEDALHA DE BRONZE"</formula>
    </cfRule>
    <cfRule type="cellIs" dxfId="19" priority="29" operator="equal">
      <formula>"MEDALHA DE PRATA"</formula>
    </cfRule>
    <cfRule type="cellIs" dxfId="18" priority="30" operator="equal">
      <formula>"MEDALHA DE OURO"</formula>
    </cfRule>
  </conditionalFormatting>
  <conditionalFormatting sqref="O386">
    <cfRule type="cellIs" dxfId="17" priority="25" operator="equal">
      <formula>"MEDALHA DE BRONZE"</formula>
    </cfRule>
    <cfRule type="cellIs" dxfId="16" priority="26" operator="equal">
      <formula>"MEDALHA DE PRATA"</formula>
    </cfRule>
    <cfRule type="cellIs" dxfId="15" priority="27" operator="equal">
      <formula>"MEDALHA DE OURO"</formula>
    </cfRule>
  </conditionalFormatting>
  <conditionalFormatting sqref="K844">
    <cfRule type="cellIs" dxfId="14" priority="22" operator="equal">
      <formula>"MEDALHA DE BRONZE"</formula>
    </cfRule>
    <cfRule type="cellIs" dxfId="13" priority="23" operator="equal">
      <formula>"MEDALHA DE PRATA"</formula>
    </cfRule>
    <cfRule type="cellIs" dxfId="12" priority="24" operator="equal">
      <formula>"MEDALHA DE OURO"</formula>
    </cfRule>
  </conditionalFormatting>
  <conditionalFormatting sqref="K844">
    <cfRule type="cellIs" dxfId="11" priority="19" operator="equal">
      <formula>"MEDALHA DE BRONZE"</formula>
    </cfRule>
    <cfRule type="cellIs" dxfId="10" priority="20" operator="equal">
      <formula>"MEDALHA DE PRATA"</formula>
    </cfRule>
    <cfRule type="cellIs" dxfId="9" priority="21" operator="equal">
      <formula>"MEDALHA DE OURO"</formula>
    </cfRule>
  </conditionalFormatting>
  <conditionalFormatting sqref="O296:O300">
    <cfRule type="cellIs" dxfId="8" priority="7" operator="equal">
      <formula>"MEDALHA DE BRONZE"</formula>
    </cfRule>
    <cfRule type="cellIs" dxfId="7" priority="8" operator="equal">
      <formula>"MEDALHA DE PRATA"</formula>
    </cfRule>
    <cfRule type="cellIs" dxfId="6" priority="9" operator="equal">
      <formula>"MEDALHA DE OURO"</formula>
    </cfRule>
  </conditionalFormatting>
  <conditionalFormatting sqref="O296:O300">
    <cfRule type="cellIs" dxfId="5" priority="4" operator="equal">
      <formula>"MEDALHA DE BRONZE"</formula>
    </cfRule>
    <cfRule type="cellIs" dxfId="4" priority="5" operator="equal">
      <formula>"MEDALHA DE PRATA"</formula>
    </cfRule>
    <cfRule type="cellIs" dxfId="3" priority="6" operator="equal">
      <formula>"MEDALHA DE OURO"</formula>
    </cfRule>
  </conditionalFormatting>
  <conditionalFormatting sqref="O301:O302">
    <cfRule type="cellIs" dxfId="2" priority="1" operator="equal">
      <formula>"MEDALHA DE BRONZE"</formula>
    </cfRule>
    <cfRule type="cellIs" dxfId="1" priority="2" operator="equal">
      <formula>"MEDALHA DE PRATA"</formula>
    </cfRule>
    <cfRule type="cellIs" dxfId="0" priority="3" operator="equal">
      <formula>"MEDALHA DE OURO"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CE61-FD19-4E21-8472-B10439404335}">
  <dimension ref="B1:G29"/>
  <sheetViews>
    <sheetView showGridLines="0" workbookViewId="0">
      <selection activeCell="I11" sqref="I11"/>
    </sheetView>
  </sheetViews>
  <sheetFormatPr defaultRowHeight="15" x14ac:dyDescent="0.25"/>
  <cols>
    <col min="1" max="1" width="1.7109375" customWidth="1"/>
    <col min="2" max="2" width="24.5703125" bestFit="1" customWidth="1"/>
    <col min="3" max="3" width="25.28515625" bestFit="1" customWidth="1"/>
    <col min="4" max="5" width="27.140625" bestFit="1" customWidth="1"/>
    <col min="6" max="6" width="8.5703125" bestFit="1" customWidth="1"/>
    <col min="7" max="7" width="12.140625" bestFit="1" customWidth="1"/>
  </cols>
  <sheetData>
    <row r="1" spans="2:7" ht="8.1" customHeight="1" thickBot="1" x14ac:dyDescent="0.3"/>
    <row r="2" spans="2:7" ht="19.5" thickBot="1" x14ac:dyDescent="0.3">
      <c r="B2" s="66" t="s">
        <v>249</v>
      </c>
      <c r="C2" s="67"/>
      <c r="D2" s="68"/>
    </row>
    <row r="3" spans="2:7" ht="18.75" x14ac:dyDescent="0.25">
      <c r="B3" s="1" t="s">
        <v>28</v>
      </c>
      <c r="C3" s="2" t="s">
        <v>17</v>
      </c>
      <c r="D3" s="3" t="s">
        <v>21</v>
      </c>
    </row>
    <row r="4" spans="2:7" ht="19.5" thickBot="1" x14ac:dyDescent="0.3">
      <c r="B4" s="4">
        <f>C29</f>
        <v>124</v>
      </c>
      <c r="C4" s="5">
        <f>D29</f>
        <v>99</v>
      </c>
      <c r="D4" s="6">
        <f>E29</f>
        <v>85</v>
      </c>
    </row>
    <row r="5" spans="2:7" ht="15.75" thickBot="1" x14ac:dyDescent="0.3"/>
    <row r="6" spans="2:7" ht="19.5" thickBot="1" x14ac:dyDescent="0.3">
      <c r="B6" s="66" t="s">
        <v>250</v>
      </c>
      <c r="C6" s="67"/>
      <c r="D6" s="67"/>
      <c r="E6" s="67"/>
      <c r="F6" s="68"/>
    </row>
    <row r="7" spans="2:7" ht="38.25" thickBot="1" x14ac:dyDescent="0.3">
      <c r="B7" s="43" t="s">
        <v>251</v>
      </c>
      <c r="C7" s="44" t="s">
        <v>28</v>
      </c>
      <c r="D7" s="45" t="s">
        <v>17</v>
      </c>
      <c r="E7" s="46" t="s">
        <v>21</v>
      </c>
      <c r="F7" s="55" t="s">
        <v>252</v>
      </c>
      <c r="G7" s="39" t="s">
        <v>267</v>
      </c>
    </row>
    <row r="8" spans="2:7" ht="18.75" customHeight="1" x14ac:dyDescent="0.25">
      <c r="B8" s="10" t="s">
        <v>10</v>
      </c>
      <c r="C8" s="11">
        <f>COUNTIF('Resultados Lima2019'!$O$3:$O$152,"Ouro")</f>
        <v>33</v>
      </c>
      <c r="D8" s="11">
        <f>COUNTIF('Resultados Lima2019'!$O$3:$O$152,"Prata")</f>
        <v>26</v>
      </c>
      <c r="E8" s="11">
        <f>COUNTIF('Resultados Lima2019'!$O$3:$O$152,"Bronze")</f>
        <v>23</v>
      </c>
      <c r="F8" s="42">
        <f>SUM(C8:E8)</f>
        <v>82</v>
      </c>
      <c r="G8" s="31"/>
    </row>
    <row r="9" spans="2:7" ht="18.75" customHeight="1" x14ac:dyDescent="0.25">
      <c r="B9" s="8" t="s">
        <v>266</v>
      </c>
      <c r="C9" s="9">
        <f>COUNTIF('Resultados Lima2019'!$O$602:$O$645,"Ouro")</f>
        <v>4</v>
      </c>
      <c r="D9" s="9">
        <f>COUNTIF('Resultados Lima2019'!$O$602:$O$644,"Prata")</f>
        <v>4</v>
      </c>
      <c r="E9" s="9">
        <f>COUNTIF('Resultados Lima2019'!$O$602:$O$644,"Bronze")</f>
        <v>2</v>
      </c>
      <c r="F9" s="7">
        <f>SUM(C9:E9)</f>
        <v>10</v>
      </c>
      <c r="G9" s="31"/>
    </row>
    <row r="10" spans="2:7" ht="18.75" customHeight="1" x14ac:dyDescent="0.25">
      <c r="B10" s="8" t="s">
        <v>260</v>
      </c>
      <c r="C10" s="9">
        <f>COUNTIF('Resultados Lima2019'!$O$162:$O$162,"Ouro")</f>
        <v>0</v>
      </c>
      <c r="D10" s="9">
        <f>COUNTIF('Resultados Lima2019'!$O$162:$O$162,"Prata")</f>
        <v>0</v>
      </c>
      <c r="E10" s="9">
        <f>COUNTIF('Resultados Lima2019'!$O$162:$O$162,"Bronze")</f>
        <v>1</v>
      </c>
      <c r="F10" s="7">
        <f t="shared" ref="F10:F28" si="0">SUM(C10:E10)</f>
        <v>1</v>
      </c>
      <c r="G10" s="32"/>
    </row>
    <row r="11" spans="2:7" ht="18.75" customHeight="1" x14ac:dyDescent="0.25">
      <c r="B11" s="8" t="s">
        <v>261</v>
      </c>
      <c r="C11" s="9">
        <v>0</v>
      </c>
      <c r="D11" s="9">
        <v>0</v>
      </c>
      <c r="E11" s="9">
        <v>0</v>
      </c>
      <c r="F11" s="7">
        <f t="shared" si="0"/>
        <v>0</v>
      </c>
      <c r="G11" s="32"/>
    </row>
    <row r="12" spans="2:7" ht="18.75" customHeight="1" x14ac:dyDescent="0.25">
      <c r="B12" s="8" t="s">
        <v>111</v>
      </c>
      <c r="C12" s="9">
        <f>COUNTIF('Resultados Lima2019'!$O$163:$O$212,"Ouro")</f>
        <v>3</v>
      </c>
      <c r="D12" s="9">
        <f>COUNTIF('Resultados Lima2019'!$O$163:$O$212,"Prata")</f>
        <v>3</v>
      </c>
      <c r="E12" s="9">
        <f>COUNTIF('Resultados Lima2019'!$O$163:$O$212,"Bronze")</f>
        <v>1</v>
      </c>
      <c r="F12" s="7">
        <f t="shared" si="0"/>
        <v>7</v>
      </c>
      <c r="G12" s="32"/>
    </row>
    <row r="13" spans="2:7" ht="18.75" customHeight="1" x14ac:dyDescent="0.25">
      <c r="B13" s="8" t="s">
        <v>253</v>
      </c>
      <c r="C13" s="9">
        <f>COUNTIF('Resultados Lima2019'!$O$213:$O$234,"Ouro")</f>
        <v>2</v>
      </c>
      <c r="D13" s="9">
        <f>COUNTIF('Resultados Lima2019'!$O$213:$O$234,"Prata")</f>
        <v>1</v>
      </c>
      <c r="E13" s="9">
        <f>COUNTIF('Resultados Lima2019'!$O$213:$O$234,"Bronze")</f>
        <v>2</v>
      </c>
      <c r="F13" s="7">
        <f t="shared" si="0"/>
        <v>5</v>
      </c>
      <c r="G13" s="32"/>
    </row>
    <row r="14" spans="2:7" ht="18.75" customHeight="1" x14ac:dyDescent="0.25">
      <c r="B14" s="8" t="s">
        <v>254</v>
      </c>
      <c r="C14" s="9">
        <f>COUNTIF('Resultados Lima2019'!$O$235:$O$256,"Ouro")</f>
        <v>1</v>
      </c>
      <c r="D14" s="9">
        <f>COUNTIF('Resultados Lima2019'!$O$235:$O$256,"Prata")</f>
        <v>0</v>
      </c>
      <c r="E14" s="9">
        <f>COUNTIF('Resultados Lima2019'!$O$235:$O$256,"Bronze")</f>
        <v>2</v>
      </c>
      <c r="F14" s="7">
        <f t="shared" si="0"/>
        <v>3</v>
      </c>
      <c r="G14" s="32"/>
    </row>
    <row r="15" spans="2:7" ht="18.75" customHeight="1" x14ac:dyDescent="0.25">
      <c r="B15" s="8" t="s">
        <v>129</v>
      </c>
      <c r="C15" s="9">
        <f>COUNTIF('Resultados Lima2019'!$O$257:$O$262,"Ouro")</f>
        <v>1</v>
      </c>
      <c r="D15" s="9">
        <f>COUNTIF('Resultados Lima2019'!$O$257:$O$262,"Prata")</f>
        <v>0</v>
      </c>
      <c r="E15" s="9">
        <f>COUNTIF('Resultados Lima2019'!$O$257:$O$262,"Bronze")</f>
        <v>0</v>
      </c>
      <c r="F15" s="7">
        <f t="shared" si="0"/>
        <v>1</v>
      </c>
      <c r="G15" s="32"/>
    </row>
    <row r="16" spans="2:7" ht="18.75" customHeight="1" x14ac:dyDescent="0.25">
      <c r="B16" s="8" t="s">
        <v>132</v>
      </c>
      <c r="C16" s="9">
        <f>COUNTIF('Resultados Lima2019'!$O$263:$O$268,"Ouro")</f>
        <v>1</v>
      </c>
      <c r="D16" s="9">
        <f>COUNTIF('Resultados Lima2019'!$O$263:$O$268,"Prata")</f>
        <v>0</v>
      </c>
      <c r="E16" s="9">
        <f>COUNTIF('Resultados Lima2019'!$O$263:$O$268,"Bronze")</f>
        <v>0</v>
      </c>
      <c r="F16" s="7">
        <f t="shared" si="0"/>
        <v>1</v>
      </c>
      <c r="G16" s="32"/>
    </row>
    <row r="17" spans="2:7" ht="18.75" customHeight="1" x14ac:dyDescent="0.25">
      <c r="B17" s="8" t="s">
        <v>255</v>
      </c>
      <c r="C17" s="9">
        <f>COUNTIF('Resultados Lima2019'!$O$281:$O$281,"Ouro")</f>
        <v>1</v>
      </c>
      <c r="D17" s="9">
        <f>COUNTIF('Resultados Lima2019'!$O$281:$O$281,"Prata")</f>
        <v>0</v>
      </c>
      <c r="E17" s="9">
        <f>COUNTIF('Resultados Lima2019'!$O$281:$O$281,"Bronze")</f>
        <v>0</v>
      </c>
      <c r="F17" s="7">
        <f t="shared" si="0"/>
        <v>1</v>
      </c>
      <c r="G17" s="32"/>
    </row>
    <row r="18" spans="2:7" ht="18.75" customHeight="1" x14ac:dyDescent="0.25">
      <c r="B18" s="8" t="s">
        <v>256</v>
      </c>
      <c r="C18" s="9">
        <f>COUNTIF('Resultados Lima2019'!$O$280:$O$280,"Ouro")</f>
        <v>1</v>
      </c>
      <c r="D18" s="9">
        <f>COUNTIF('Resultados Lima2019'!$O$280:$O$280,"Prata")</f>
        <v>0</v>
      </c>
      <c r="E18" s="9">
        <f>COUNTIF('Resultados Lima2019'!$O$280:$O$280,"Bronze")</f>
        <v>0</v>
      </c>
      <c r="F18" s="7">
        <f t="shared" si="0"/>
        <v>1</v>
      </c>
      <c r="G18" s="32"/>
    </row>
    <row r="19" spans="2:7" ht="18.75" customHeight="1" x14ac:dyDescent="0.25">
      <c r="B19" s="8" t="s">
        <v>134</v>
      </c>
      <c r="C19" s="9">
        <f>COUNTIF('Resultados Lima2019'!$O$282:$O$302,"Ouro")</f>
        <v>6</v>
      </c>
      <c r="D19" s="9">
        <f>COUNTIF('Resultados Lima2019'!$O$282:$O$302,"Prata")</f>
        <v>3</v>
      </c>
      <c r="E19" s="9">
        <f>COUNTIF('Resultados Lima2019'!$O$282:$O$302,"Bronze")</f>
        <v>7</v>
      </c>
      <c r="F19" s="7">
        <f t="shared" si="0"/>
        <v>16</v>
      </c>
      <c r="G19" s="32"/>
    </row>
    <row r="20" spans="2:7" ht="18.75" customHeight="1" x14ac:dyDescent="0.25">
      <c r="B20" s="8" t="s">
        <v>157</v>
      </c>
      <c r="C20" s="9">
        <f>COUNTIF('Resultados Lima2019'!$O$303:$O$345,"Ouro")</f>
        <v>4</v>
      </c>
      <c r="D20" s="9">
        <f>COUNTIF('Resultados Lima2019'!$O$303:$O$345,"Prata")</f>
        <v>3</v>
      </c>
      <c r="E20" s="9">
        <f>COUNTIF('Resultados Lima2019'!$O$303:$O$345,"Bronze")</f>
        <v>4</v>
      </c>
      <c r="F20" s="7">
        <f t="shared" si="0"/>
        <v>11</v>
      </c>
      <c r="G20" s="32"/>
    </row>
    <row r="21" spans="2:7" ht="18.75" customHeight="1" x14ac:dyDescent="0.25">
      <c r="B21" s="8" t="s">
        <v>171</v>
      </c>
      <c r="C21" s="9">
        <f>COUNTIF('Resultados Lima2019'!$O$346:$O$601,"Ouro")</f>
        <v>53</v>
      </c>
      <c r="D21" s="9">
        <f>COUNTIF('Resultados Lima2019'!$O$346:$O$601,"Prata")</f>
        <v>45</v>
      </c>
      <c r="E21" s="9">
        <f>COUNTIF('Resultados Lima2019'!$O$346:$O$601,"Bronze")</f>
        <v>29</v>
      </c>
      <c r="F21" s="7">
        <f t="shared" si="0"/>
        <v>127</v>
      </c>
      <c r="G21" s="32"/>
    </row>
    <row r="22" spans="2:7" ht="18.75" customHeight="1" x14ac:dyDescent="0.25">
      <c r="B22" s="8" t="s">
        <v>257</v>
      </c>
      <c r="C22" s="9">
        <f>COUNTIF('Resultados Lima2019'!$O$646:$O$652,"Ouro")</f>
        <v>0</v>
      </c>
      <c r="D22" s="9">
        <f>COUNTIF('Resultados Lima2019'!$O$646:$O$652,"Prata")</f>
        <v>0</v>
      </c>
      <c r="E22" s="9">
        <f>COUNTIF('Resultados Lima2019'!$O$646:$O$652,"Bronze")</f>
        <v>0</v>
      </c>
      <c r="F22" s="7">
        <f t="shared" si="0"/>
        <v>0</v>
      </c>
      <c r="G22" s="32"/>
    </row>
    <row r="23" spans="2:7" ht="18.75" customHeight="1" x14ac:dyDescent="0.25">
      <c r="B23" s="8" t="s">
        <v>265</v>
      </c>
      <c r="C23" s="9">
        <f>COUNTIF('Resultados Lima2019'!$O$653:$O$673,"Ouro")</f>
        <v>2</v>
      </c>
      <c r="D23" s="9">
        <f>COUNTIF('Resultados Lima2019'!$O$653:$O$673,"Prata")</f>
        <v>2</v>
      </c>
      <c r="E23" s="9">
        <f>COUNTIF('Resultados Lima2019'!$O$653:$O$673,"Bronze")</f>
        <v>1</v>
      </c>
      <c r="F23" s="7">
        <f t="shared" si="0"/>
        <v>5</v>
      </c>
      <c r="G23" s="32"/>
    </row>
    <row r="24" spans="2:7" ht="18.75" customHeight="1" x14ac:dyDescent="0.25">
      <c r="B24" s="8" t="s">
        <v>212</v>
      </c>
      <c r="C24" s="9">
        <f>COUNTIF('Resultados Lima2019'!$O$674:$O$838,"Ouro")</f>
        <v>9</v>
      </c>
      <c r="D24" s="9">
        <f>COUNTIF('Resultados Lima2019'!$O$674:$O$838,"Prata")</f>
        <v>6</v>
      </c>
      <c r="E24" s="9">
        <f>COUNTIF('Resultados Lima2019'!$O$674:$O$838,"Bronze")</f>
        <v>9</v>
      </c>
      <c r="F24" s="7">
        <f t="shared" si="0"/>
        <v>24</v>
      </c>
      <c r="G24" s="32"/>
    </row>
    <row r="25" spans="2:7" ht="18.75" customHeight="1" x14ac:dyDescent="0.25">
      <c r="B25" s="8" t="s">
        <v>245</v>
      </c>
      <c r="C25" s="9">
        <f>COUNTIF('Resultados Lima2019'!$O$839:$O$854,"Ouro")</f>
        <v>0</v>
      </c>
      <c r="D25" s="9">
        <f>COUNTIF('Resultados Lima2019'!$O$839:$O$854,"Prata")</f>
        <v>0</v>
      </c>
      <c r="E25" s="9">
        <f>COUNTIF('Resultados Lima2019'!$O$839:$O$854,"Bronze")</f>
        <v>1</v>
      </c>
      <c r="F25" s="7">
        <f t="shared" si="0"/>
        <v>1</v>
      </c>
      <c r="G25" s="32"/>
    </row>
    <row r="26" spans="2:7" ht="18.75" customHeight="1" x14ac:dyDescent="0.25">
      <c r="B26" s="8" t="s">
        <v>262</v>
      </c>
      <c r="C26" s="9">
        <f>COUNTIF('Resultados Lima2019'!$O$855:$O$870,"Ouro")</f>
        <v>2</v>
      </c>
      <c r="D26" s="9">
        <f>COUNTIF('Resultados Lima2019'!$O$855:$O$870,"Prata")</f>
        <v>5</v>
      </c>
      <c r="E26" s="9">
        <f>COUNTIF('Resultados Lima2019'!$O$855:$O$870,"Bronze")</f>
        <v>3</v>
      </c>
      <c r="F26" s="7">
        <f t="shared" si="0"/>
        <v>10</v>
      </c>
      <c r="G26" s="32"/>
    </row>
    <row r="27" spans="2:7" ht="18.75" customHeight="1" x14ac:dyDescent="0.25">
      <c r="B27" s="8" t="s">
        <v>263</v>
      </c>
      <c r="C27" s="9">
        <f>COUNTIF('Resultados Lima2019'!$O$882:$O$882,"Ouro")</f>
        <v>0</v>
      </c>
      <c r="D27" s="9">
        <f>COUNTIF('Resultados Lima2019'!$O$882:$O$882,"Prata")</f>
        <v>1</v>
      </c>
      <c r="E27" s="9">
        <f>COUNTIF('Resultados Lima2019'!$O$882:$O$882,"Bronze")</f>
        <v>0</v>
      </c>
      <c r="F27" s="7">
        <f t="shared" si="0"/>
        <v>1</v>
      </c>
      <c r="G27" s="33"/>
    </row>
    <row r="28" spans="2:7" ht="18.75" customHeight="1" thickBot="1" x14ac:dyDescent="0.3">
      <c r="B28" s="4" t="s">
        <v>264</v>
      </c>
      <c r="C28" s="40">
        <f>COUNTIF('Resultados Lima2019'!$O$881:$O$881,"Ouro")</f>
        <v>1</v>
      </c>
      <c r="D28" s="40">
        <f>COUNTIF('Resultados Lima2019'!$O$881:$O$881,"Prata")</f>
        <v>0</v>
      </c>
      <c r="E28" s="40">
        <f>COUNTIF('Resultados Lima2019'!$O$881:$O$881,"Bronze")</f>
        <v>0</v>
      </c>
      <c r="F28" s="41">
        <f t="shared" si="0"/>
        <v>1</v>
      </c>
      <c r="G28" s="34"/>
    </row>
    <row r="29" spans="2:7" ht="15.75" thickBot="1" x14ac:dyDescent="0.3">
      <c r="B29" s="35" t="s">
        <v>258</v>
      </c>
      <c r="C29" s="36">
        <f>SUM(C8:C28)</f>
        <v>124</v>
      </c>
      <c r="D29" s="37">
        <f>SUM(D8:D28)</f>
        <v>99</v>
      </c>
      <c r="E29" s="38">
        <f>SUM(E8:E28)</f>
        <v>85</v>
      </c>
      <c r="F29" s="56">
        <f>SUM(F8:F28)</f>
        <v>308</v>
      </c>
    </row>
  </sheetData>
  <mergeCells count="2">
    <mergeCell ref="B2:D2"/>
    <mergeCell ref="B6:F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Resultados Lima2019</vt:lpstr>
      <vt:lpstr>Quadro de Medalhas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Aparecido Morales</dc:creator>
  <cp:lastModifiedBy>Ricardo Silva Melo</cp:lastModifiedBy>
  <dcterms:created xsi:type="dcterms:W3CDTF">2019-08-18T20:39:57Z</dcterms:created>
  <dcterms:modified xsi:type="dcterms:W3CDTF">2019-09-02T18:36:53Z</dcterms:modified>
</cp:coreProperties>
</file>